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queryTables/queryTable1.xml" ContentType="application/vnd.openxmlformats-officedocument.spreadsheetml.queryTable+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mindie/Desktop/Product Dashboards/"/>
    </mc:Choice>
  </mc:AlternateContent>
  <xr:revisionPtr revIDLastSave="0" documentId="13_ncr:1_{7ABCF482-1F9C-7541-8DE1-DEF6CD164D7C}" xr6:coauthVersionLast="47" xr6:coauthVersionMax="47" xr10:uidLastSave="{00000000-0000-0000-0000-000000000000}"/>
  <bookViews>
    <workbookView xWindow="480" yWindow="1540" windowWidth="27680" windowHeight="16840" xr2:uid="{2CD43703-C79F-0A45-A815-C6D8D5B6A08F}"/>
  </bookViews>
  <sheets>
    <sheet name="How To Use This Tool" sheetId="1" r:id="rId1"/>
    <sheet name="SASB Automobile Score Overview" sheetId="3" r:id="rId2"/>
    <sheet name="CSRHub Ratings" sheetId="2" r:id="rId3"/>
    <sheet name="SASB Automobile Mapping" sheetId="4" r:id="rId4"/>
  </sheets>
  <definedNames>
    <definedName name="CSRHub_Companies_Table_1" localSheetId="2">'CSRHub Ratings'!$C$15:$N$25</definedName>
  </definedNames>
  <calcPr calcId="191029" calcMode="manual"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2" i="2" l="1"/>
  <c r="E12" i="2"/>
  <c r="F12" i="2"/>
  <c r="G12" i="2"/>
  <c r="H12" i="2"/>
  <c r="I12" i="2"/>
  <c r="J12" i="2"/>
  <c r="K12" i="2"/>
  <c r="L12" i="2"/>
  <c r="M12" i="2"/>
  <c r="N12" i="2"/>
  <c r="C12" i="2"/>
  <c r="D11" i="2"/>
  <c r="E11" i="2"/>
  <c r="F11" i="2"/>
  <c r="G11" i="2"/>
  <c r="H11" i="2"/>
  <c r="I11" i="2"/>
  <c r="J11" i="2"/>
  <c r="K11" i="2"/>
  <c r="L11" i="2"/>
  <c r="M11" i="2"/>
  <c r="N11" i="2"/>
  <c r="C11" i="2"/>
  <c r="D10" i="2"/>
  <c r="E10" i="2"/>
  <c r="F10" i="2"/>
  <c r="G10" i="2"/>
  <c r="H10" i="2"/>
  <c r="I10" i="2"/>
  <c r="J10" i="2"/>
  <c r="K10" i="2"/>
  <c r="L10" i="2"/>
  <c r="M10" i="2"/>
  <c r="N10" i="2"/>
  <c r="C10" i="2"/>
  <c r="F25" i="3"/>
  <c r="E25" i="3"/>
  <c r="D25" i="3"/>
  <c r="C25" i="3"/>
  <c r="B25" i="3"/>
  <c r="F24" i="3"/>
  <c r="E24" i="3"/>
  <c r="D24" i="3"/>
  <c r="C24" i="3"/>
  <c r="B24" i="3"/>
  <c r="F23" i="3"/>
  <c r="E23" i="3"/>
  <c r="D23" i="3"/>
  <c r="C23" i="3"/>
  <c r="B23" i="3"/>
  <c r="F22" i="3"/>
  <c r="E22" i="3"/>
  <c r="D22" i="3"/>
  <c r="C22" i="3"/>
  <c r="B22" i="3"/>
  <c r="F21" i="3"/>
  <c r="E21" i="3"/>
  <c r="D21" i="3"/>
  <c r="C21" i="3"/>
  <c r="B21" i="3"/>
  <c r="F20" i="3"/>
  <c r="E20" i="3"/>
  <c r="D20" i="3"/>
  <c r="C20" i="3"/>
  <c r="B20" i="3"/>
  <c r="F19" i="3"/>
  <c r="E19" i="3"/>
  <c r="D19" i="3"/>
  <c r="C19" i="3"/>
  <c r="B19" i="3"/>
  <c r="F18" i="3"/>
  <c r="E18" i="3"/>
  <c r="D18" i="3"/>
  <c r="C18" i="3"/>
  <c r="B18" i="3"/>
  <c r="F17" i="3"/>
  <c r="E17" i="3"/>
  <c r="D17" i="3"/>
  <c r="C17" i="3"/>
  <c r="B17" i="3"/>
  <c r="F16" i="3"/>
  <c r="E16" i="3"/>
  <c r="D16" i="3"/>
  <c r="C16" i="3"/>
  <c r="B16" i="3"/>
  <c r="F15" i="3"/>
  <c r="E15" i="3"/>
  <c r="D15" i="3"/>
  <c r="C15" i="3"/>
  <c r="B15" i="3"/>
  <c r="J10" i="1" s="1"/>
  <c r="D12" i="3" l="1"/>
  <c r="F12" i="3"/>
  <c r="E12" i="3"/>
  <c r="F11" i="3"/>
  <c r="B10" i="3"/>
  <c r="J11" i="1" s="1"/>
  <c r="C10" i="3"/>
  <c r="D10" i="3"/>
  <c r="D11" i="3"/>
  <c r="C12" i="3"/>
  <c r="C11" i="3"/>
  <c r="E11" i="3"/>
  <c r="B12" i="3"/>
  <c r="F10" i="3"/>
  <c r="E10" i="3"/>
  <c r="B11" i="3"/>
  <c r="K10" i="1"/>
  <c r="N10" i="1"/>
  <c r="M10" i="1"/>
  <c r="L10" i="1"/>
  <c r="I10" i="1"/>
  <c r="K11" i="1" l="1"/>
  <c r="M11" i="1"/>
  <c r="N11" i="1"/>
  <c r="L11" i="1"/>
  <c r="N12" i="1" l="1"/>
  <c r="J12" i="1"/>
  <c r="M12" i="1"/>
  <c r="K12" i="1"/>
  <c r="L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Mindie Adamson</author>
  </authors>
  <commentList>
    <comment ref="I7" authorId="0" shapeId="0" xr:uid="{3460F26C-C5F1-5048-BA92-3668D8AAE4F2}">
      <text>
        <r>
          <rPr>
            <sz val="10"/>
            <color rgb="FF000000"/>
            <rFont val="Tahoma"/>
            <family val="2"/>
          </rPr>
          <t>This tab contains an estimate of the relative performance for the studied companies across the 5 broad areas and topics specific to the Auto industry. The "focus company" is the top and the "comparators" are below it. The average, best, and worst ratings numbers at the top of the sheet reference the comparators, the focus company is excluded.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1F21C7B9-1C42-0441-BC02-995F7BC98EC2}">
      <text>
        <r>
          <rPr>
            <sz val="11"/>
            <color rgb="FF000000"/>
            <rFont val="Arial"/>
            <family val="2"/>
          </rPr>
          <t>The Community Development and Philanthropy subcategory covers the relationship between a company and the communities within which it is embedded. It reflects a company’s community citizenship through charitable giving, donations of goods, and volunteerism of staff time. It also includes protecting public health (e.g., avoidance of industrial accidents) and managing the social impacts of its operations on local communities. The subcategory also includes a company’s land use and building design impact on the local economy and ecosystem.</t>
        </r>
      </text>
    </comment>
    <comment ref="D9" authorId="0" shapeId="0" xr:uid="{6F9F2FAE-4D43-354B-8A0D-9AF25A034652}">
      <text>
        <r>
          <rPr>
            <sz val="11"/>
            <color rgb="FF000000"/>
            <rFont val="Arial"/>
            <family val="2"/>
          </rPr>
          <t>The Human Rights and Supply Chain subcategory measures a company’s commitment to respecting fundamental human rights conventions, its ability to maintain its license to operate by supporting freedom of association and excluding child, forced or compulsory labor. This subcategory covers a company’s transparency in overseas sourcing disclosure and monitoring and a company’s relationship with and respect for the human rights of indigenous peoples near its proposed or current operations.</t>
        </r>
      </text>
    </comment>
    <comment ref="E9" authorId="0" shapeId="0" xr:uid="{D3BA948F-0BD4-3E45-86A0-1812F5AA8330}">
      <text>
        <r>
          <rPr>
            <sz val="11"/>
            <color indexed="81"/>
            <rFont val="Arial"/>
            <family val="2"/>
          </rPr>
          <t>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
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t>
        </r>
      </text>
    </comment>
    <comment ref="F9" authorId="0" shapeId="0" xr:uid="{65234B9E-A0BF-1147-9578-DA197225DC4F}">
      <text>
        <r>
          <rPr>
            <sz val="11"/>
            <color indexed="81"/>
            <rFont val="Arial"/>
            <family val="2"/>
          </rPr>
          <t>The Compensation and Benefits subcategory covers a company’s capacity to increase its workforce loyalty and productivity through rewarding, fair, and equal compensation and financial benefits. It includes benefits that engage employees and improve worker development. This subcategory also focuses on long-term employment growth and stability by promotion practices, lay-off practices, and relations with retired employees.</t>
        </r>
      </text>
    </comment>
    <comment ref="G9" authorId="0" shapeId="0" xr:uid="{15493E31-949B-924D-8456-6BED77FC9571}">
      <text>
        <r>
          <rPr>
            <sz val="11"/>
            <color indexed="81"/>
            <rFont val="Arial"/>
            <family val="2"/>
          </rPr>
          <t>The Diversity and Labor Rights subcategory covers workplace policies and practices covering fair and non-discriminatory treatment of employees, and its diversity policies. It covers a company’s labor-management relations and participation by employees, National Labor Relations Board (NLRB) violations or patterns of anti-union practice, conformance to internationally recognized worker rights, as defined in the basic conventions of the International Labor Organization (ILO). Fundamental labor rights include freedom of association and protection of the right to organize; right to bargain collectively; a minimum age for the employment of children; a prohibition against forced labor; lack of employment and occupational discrimination; and equal compensation. This subcategory measures a company’s ability to maintain diversity, provide equal opportunities regardless of gender, age, ethnicity, religion or sexual orientation, and promote work-life balance.</t>
        </r>
      </text>
    </comment>
    <comment ref="H9" authorId="0" shapeId="0" xr:uid="{C05CF217-E1FC-324C-8859-289EDA2917FB}">
      <text>
        <r>
          <rPr>
            <sz val="11"/>
            <color indexed="81"/>
            <rFont val="Arial"/>
            <family val="2"/>
          </rPr>
          <t>The Training, Safety and Health subcategory measures a company’s effectiveness in providing a healthy and safe workplace. This subcategory includes accident and safety performance, as well as job training, safety standards and training, and employee-management safety teams. It includes programs to support the health, well-being and productivity of all employees. This subcategory includes workplace policies and programs that boost employee morale, workplace productivity, company policies and practices to engage employees, and worker development.</t>
        </r>
      </text>
    </comment>
    <comment ref="I9" authorId="0" shapeId="0" xr:uid="{46A98CB2-3170-B84B-B0B2-42EB712552D6}">
      <text>
        <r>
          <rPr>
            <sz val="11"/>
            <color indexed="81"/>
            <rFont val="Arial"/>
            <family val="2"/>
          </rPr>
          <t>The Energy and Climate Change subcategory measures a company’s effectiveness in addressing climate change through appropriate policies and strategies, energy-efficient operations, and the development of renewable energy and other alternative environmental technologies. The subcategory includes energy use, emissions to air of CO2 and other Greenhouse Gas Emissions (GHG).</t>
        </r>
      </text>
    </comment>
    <comment ref="J9" authorId="0" shapeId="0" xr:uid="{FD74F7D8-0EB4-B445-9F16-D5B84587FC17}">
      <text>
        <r>
          <rPr>
            <sz val="11"/>
            <color indexed="81"/>
            <rFont val="Arial"/>
            <family val="2"/>
          </rPr>
          <t>The Environmental Policy and Reporting subcategory includes a company’s policies and intention to reduce the environmental impact of a company and its value stream to levels that are healthy for the company and for the environment, now and in the future. The data includes the company’s environmental reporting performance, adherence to environmental reporting standards such as the Global Reporting Initiative, and compliance with investor, regulatory and stakeholders’ requests for transparency. Compliance data consists of breaches of regulatory limits and accidental releases.</t>
        </r>
      </text>
    </comment>
    <comment ref="K9" authorId="0" shapeId="0" xr:uid="{EA726C6E-E358-634C-98DE-C7A8E37452BA}">
      <text>
        <r>
          <rPr>
            <sz val="11"/>
            <color indexed="81"/>
            <rFont val="Arial"/>
            <family val="2"/>
          </rPr>
          <t>The Resource Management subcategory covers how efficiently resources are used in manufacturing and delivering products and services, including those of a company’s suppliers. It includes a company’s capacity to reduce the use of materials, energy or water, and to find more efficient solutions by improving its supply chain management. This subcategory includes environmental performance relative to production size and is monitored by the production-related Eco Intensity Ratios (EIRs) for water and energy defined as resource consumption per produced or released unit. Resource materials include raw materials and packaging materials for production and related processes and packaging of products. Resource Management data also include waste and recycling performance. Recycling data is related to the proportion of waste recycled of the total waste. Data includes how the company manages operations to benefit the local airshed and watershed, and how the company impacts land use and local ecological stability. The water resource data includes consumption of drinking water, industrial water and steam.</t>
        </r>
      </text>
    </comment>
    <comment ref="L9" authorId="0" shapeId="0" xr:uid="{B57A025B-BF1F-A446-98B3-EB0F745BF9B8}">
      <text>
        <r>
          <rPr>
            <sz val="11"/>
            <color indexed="81"/>
            <rFont val="Arial"/>
            <family val="2"/>
          </rPr>
          <t>The Board subcategory covers a company’s effectiveness in following best practices in corporate governance principles related to board membership, independent decision making through experienced, diverse and independent board members, effectiveness toward following best practices related to board activities and functions, and board committee structure and composition. It includes how the company provides competitive and proportionate management compensation and its ability to incent executives and board members to achieve both financial and extra-financial targets.</t>
        </r>
      </text>
    </comment>
    <comment ref="M9" authorId="0" shapeId="0" xr:uid="{99D3AC9F-B33A-A34B-8C84-359B224BE157}">
      <text>
        <r>
          <rPr>
            <sz val="11"/>
            <color indexed="81"/>
            <rFont val="Arial"/>
            <family val="2"/>
          </rPr>
          <t>The Leadership Ethics subcategory measures how a company manages its relationships with its various stakeholders, including investors, customers, communities, and regulators. This subcategory measures a company’s effectiveness in treating its shareholders equitably. Leadership ethics includes the company’s culture of ethical decision making. It measures a company’s commitment and effectiveness toward the vision of integrating social and environmental aspects into the overall core strategy and whether sustainability principles are integrated from the top down into the day-to-day operations of the company.</t>
        </r>
      </text>
    </comment>
    <comment ref="N9" authorId="0" shapeId="0" xr:uid="{FD29EBC4-710D-9F48-9303-0A162536C2D7}">
      <text>
        <r>
          <rPr>
            <sz val="11"/>
            <color indexed="81"/>
            <rFont val="Arial"/>
            <family val="2"/>
          </rPr>
          <t>The Transparency and Reporting subcategory rates factors including are corporate policies and practices aligned with sustainability goals, is the management of the corporation transparent to stakeholders, are employees appropriately engaged in the management of the company, and do sustainability reports  comply with standards such as the Global Reporting Initiative, AccountAbility (AA1000) and other standards, and are these reports made publicly available. This subcategory includes whether the company provides a list of its major stakeholders and how it engages with them. It also covers whether the company is a signatory of the Global Compact and other leading global entities. It evaluates the assurance (3rd party audit) of the accuracy, completeness, and reliability of its Sustainability or Corporate Social Responsibility reports.</t>
        </r>
      </text>
    </comment>
    <comment ref="C14" authorId="0" shapeId="0" xr:uid="{8C156346-D555-564D-A9F6-8D52C5B8C8FC}">
      <text>
        <r>
          <rPr>
            <sz val="11"/>
            <color rgb="FF000000"/>
            <rFont val="Arial"/>
            <family val="2"/>
          </rPr>
          <t>The Community Development and Philanthropy subcategory covers the relationship between a company and the communities within which it is embedded. It reflects a company’s community citizenship through charitable giving, donations of goods, and volunteerism of staff time. It also includes protecting public health (e.g., avoidance of industrial accidents) and managing the social impacts of its operations on local communities. The subcategory also includes a company’s land use and building design impact on the local economy and ecosystem.</t>
        </r>
      </text>
    </comment>
    <comment ref="D14" authorId="0" shapeId="0" xr:uid="{993F2C7E-E375-384E-B72B-56A8649E2BC6}">
      <text>
        <r>
          <rPr>
            <sz val="11"/>
            <color rgb="FF000000"/>
            <rFont val="Arial"/>
            <family val="2"/>
          </rPr>
          <t>The Human Rights and Supply Chain subcategory measures a company’s commitment to respecting fundamental human rights conventions, its ability to maintain its license to operate by supporting freedom of association and excluding child, forced or compulsory labor. This subcategory covers a company’s transparency in overseas sourcing disclosure and monitoring and a company’s relationship with and respect for the human rights of indigenous peoples near its proposed or current operations.</t>
        </r>
      </text>
    </comment>
    <comment ref="E14" authorId="0" shapeId="0" xr:uid="{91C65022-BFD5-4B49-84D5-61A6F623E9FC}">
      <text>
        <r>
          <rPr>
            <sz val="11"/>
            <color rgb="FF000000"/>
            <rFont val="Arial"/>
            <family val="2"/>
          </rPr>
          <t xml:space="preserve">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
</t>
        </r>
        <r>
          <rPr>
            <sz val="11"/>
            <color rgb="FF000000"/>
            <rFont val="Arial"/>
            <family val="2"/>
          </rPr>
          <t xml:space="preserve">
</t>
        </r>
        <r>
          <rPr>
            <sz val="11"/>
            <color rgb="FF000000"/>
            <rFont val="Arial"/>
            <family val="2"/>
          </rPr>
          <t>The Product subcategory covers the responsibility of a company for the development, design, and management of its products and services and their impacts on customers and society at large. This subcategory reflects a company’s capacity to reduce environmental costs, create new market opportunities through new sustainable technologies or processes, and produce or market goods and services that enhance the health and quality of life for consumers. This subcategory rating covers the integrity of a company’s products and sales practices, including their labeling and marketing, social impacts and end-of-life disposition. It also relates to product safety and quality and the company’s response to problems with safety and quality.</t>
        </r>
      </text>
    </comment>
    <comment ref="F14" authorId="0" shapeId="0" xr:uid="{6BE8DB74-2AD5-E844-AD75-543F72E3F4A4}">
      <text>
        <r>
          <rPr>
            <sz val="11"/>
            <color indexed="81"/>
            <rFont val="Arial"/>
            <family val="2"/>
          </rPr>
          <t>The Compensation and Benefits subcategory covers a company’s capacity to increase its workforce loyalty and productivity through rewarding, fair, and equal compensation and financial benefits. It includes benefits that engage employees and improve worker development. This subcategory also focuses on long-term employment growth and stability by promotion practices, lay-off practices, and relations with retired employees.</t>
        </r>
      </text>
    </comment>
    <comment ref="G14" authorId="0" shapeId="0" xr:uid="{74333B8C-5984-3544-A4E0-7B4C976DDB9F}">
      <text>
        <r>
          <rPr>
            <sz val="11"/>
            <color indexed="81"/>
            <rFont val="Arial"/>
            <family val="2"/>
          </rPr>
          <t>The Diversity and Labor Rights subcategory covers workplace policies and practices covering fair and non-discriminatory treatment of employees, and its diversity policies. It covers a company’s labor-management relations and participation by employees, National Labor Relations Board (NLRB) violations or patterns of anti-union practice, conformance to internationally recognized worker rights, as defined in the basic conventions of the International Labor Organization (ILO). Fundamental labor rights include freedom of association and protection of the right to organize; right to bargain collectively; a minimum age for the employment of children; a prohibition against forced labor; lack of employment and occupational discrimination; and equal compensation. This subcategory measures a company’s ability to maintain diversity, provide equal opportunities regardless of gender, age, ethnicity, religion or sexual orientation, and promote work-life balance.</t>
        </r>
      </text>
    </comment>
    <comment ref="H14" authorId="0" shapeId="0" xr:uid="{8A98312D-D1C0-6447-8FAD-06C553075102}">
      <text>
        <r>
          <rPr>
            <sz val="11"/>
            <color indexed="81"/>
            <rFont val="Arial"/>
            <family val="2"/>
          </rPr>
          <t>The Training, Safety and Health subcategory measures a company’s effectiveness in providing a healthy and safe workplace. This subcategory includes accident and safety performance, as well as job training, safety standards and training, and employee-management safety teams. It includes programs to support the health, well-being and productivity of all employees. This subcategory includes workplace policies and programs that boost employee morale, workplace productivity, company policies and practices to engage employees, and worker development.</t>
        </r>
      </text>
    </comment>
    <comment ref="I14" authorId="0" shapeId="0" xr:uid="{06D7B0F9-331A-D340-93C1-A9F7D7AF5EBE}">
      <text>
        <r>
          <rPr>
            <sz val="11"/>
            <color indexed="81"/>
            <rFont val="Arial"/>
            <family val="2"/>
          </rPr>
          <t>The Energy and Climate Change subcategory measures a company’s effectiveness in addressing climate change through appropriate policies and strategies, energy-efficient operations, and the development of renewable energy and other alternative environmental technologies. The subcategory includes energy use, emissions to air of CO2 and other Greenhouse Gas Emissions (GHG).</t>
        </r>
      </text>
    </comment>
    <comment ref="J14" authorId="0" shapeId="0" xr:uid="{FFC6BFE4-1B5B-1742-9CCE-DE7BC67B135C}">
      <text>
        <r>
          <rPr>
            <sz val="11"/>
            <color indexed="81"/>
            <rFont val="Arial"/>
            <family val="2"/>
          </rPr>
          <t>The Environmental Policy and Reporting subcategory includes a company’s policies and intention to reduce the environmental impact of a company and its value stream to levels that are healthy for the company and for the environment, now and in the future. The data includes the company’s environmental reporting performance, adherence to environmental reporting standards such as the Global Reporting Initiative, and compliance with investor, regulatory and stakeholders’ requests for transparency. Compliance data consists of breaches of regulatory limits and accidental releases.</t>
        </r>
      </text>
    </comment>
    <comment ref="K14" authorId="0" shapeId="0" xr:uid="{B5991CB7-D073-EF4E-92CB-D71CB7968FCB}">
      <text>
        <r>
          <rPr>
            <sz val="11"/>
            <color indexed="81"/>
            <rFont val="Arial"/>
            <family val="2"/>
          </rPr>
          <t>The Resource Management subcategory covers how efficiently resources are used in manufacturing and delivering products and services, including those of a company’s suppliers. It includes a company’s capacity to reduce the use of materials, energy or water, and to find more efficient solutions by improving its supply chain management. This subcategory includes environmental performance relative to production size and is monitored by the production-related Eco Intensity Ratios (EIRs) for water and energy defined as resource consumption per produced or released unit. Resource materials include raw materials and packaging materials for production and related processes and packaging of products. Resource Management data also include waste and recycling performance. Recycling data is related to the proportion of waste recycled of the total waste. Data includes how the company manages operations to benefit the local airshed and watershed, and how the company impacts land use and local ecological stability. The water resource data includes consumption of drinking water, industrial water and steam.</t>
        </r>
      </text>
    </comment>
    <comment ref="L14" authorId="0" shapeId="0" xr:uid="{AE2CBE0A-4D5E-C049-84CE-6340B0C1B1C7}">
      <text>
        <r>
          <rPr>
            <sz val="11"/>
            <color indexed="81"/>
            <rFont val="Arial"/>
            <family val="2"/>
          </rPr>
          <t>The Board subcategory covers a company’s effectiveness in following best practices in corporate governance principles related to board membership, independent decision making through experienced, diverse and independent board members, effectiveness toward following best practices related to board activities and functions, and board committee structure and composition. It includes how the company provides competitive and proportionate management compensation and its ability to incent executives and board members to achieve both financial and extra-financial targets.</t>
        </r>
      </text>
    </comment>
    <comment ref="M14" authorId="0" shapeId="0" xr:uid="{CD24A1CF-0995-3F4C-B2D6-64A01544F33B}">
      <text>
        <r>
          <rPr>
            <sz val="11"/>
            <color indexed="81"/>
            <rFont val="Arial"/>
            <family val="2"/>
          </rPr>
          <t>The Leadership Ethics subcategory measures how a company manages its relationships with its various stakeholders, including investors, customers, communities, and regulators. This subcategory measures a company’s effectiveness in treating its shareholders equitably. Leadership ethics includes the company’s culture of ethical decision making. It measures a company’s commitment and effectiveness toward the vision of integrating social and environmental aspects into the overall core strategy and whether sustainability principles are integrated from the top down into the day-to-day operations of the company.</t>
        </r>
      </text>
    </comment>
    <comment ref="N14" authorId="0" shapeId="0" xr:uid="{42E06EC0-4CA9-914D-8BD8-C17E5E0A6E6A}">
      <text>
        <r>
          <rPr>
            <sz val="11"/>
            <color indexed="81"/>
            <rFont val="Arial"/>
            <family val="2"/>
          </rPr>
          <t>The Transparency and Reporting subcategory rates factors including are corporate policies and practices aligned with sustainability goals, is the management of the corporation transparent to stakeholders, are employees appropriately engaged in the management of the company, and do sustainability reports  comply with standards such as the Global Reporting Initiative, AccountAbility (AA1000) and other standards, and are these reports made publicly available. This subcategory includes whether the company provides a list of its major stakeholders and how it engages with them. It also covers whether the company is a signatory of the Global Compact and other leading global entities. It evaluates the assurance (3rd party audit) of the accuracy, completeness, and reliability of its Sustainability or Corporate Social Responsibility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Mindie Adamson</author>
  </authors>
  <commentList>
    <comment ref="B15" authorId="0" shapeId="0" xr:uid="{15E1B004-0A16-E74E-8C58-78D3D151E15E}">
      <text>
        <r>
          <rPr>
            <b/>
            <sz val="10"/>
            <color rgb="FF000000"/>
            <rFont val="Calibri"/>
            <family val="2"/>
          </rPr>
          <t>Total amount of waste from manufacturing, percentage recycled:</t>
        </r>
        <r>
          <rPr>
            <sz val="10"/>
            <color rgb="FF000000"/>
            <rFont val="Calibri"/>
            <family val="2"/>
          </rPr>
          <t xml:space="preserve"> This metric tracks the total manufacturing waste and the proportion that is recycled. 
</t>
        </r>
        <r>
          <rPr>
            <b/>
            <sz val="10"/>
            <color rgb="FF000000"/>
            <rFont val="Calibri"/>
            <family val="2"/>
          </rPr>
          <t xml:space="preserve">
</t>
        </r>
        <r>
          <rPr>
            <b/>
            <sz val="10"/>
            <color rgb="FF000000"/>
            <rFont val="Calibri"/>
            <family val="2"/>
          </rPr>
          <t>Description of process for incorporating recycled materials into production:</t>
        </r>
        <r>
          <rPr>
            <sz val="10"/>
            <color rgb="FF000000"/>
            <rFont val="Calibri"/>
            <family val="2"/>
          </rPr>
          <t xml:space="preserve"> A qualitative description of the strategies used to integrate recycled content into new vehicles.  </t>
        </r>
      </text>
    </comment>
    <comment ref="B16" authorId="0" shapeId="0" xr:uid="{BA10CDF5-B88D-B64A-960D-88192D29AD13}">
      <text>
        <r>
          <rPr>
            <b/>
            <sz val="10"/>
            <color rgb="FF000000"/>
            <rFont val="Tahoma"/>
            <family val="2"/>
          </rPr>
          <t>Percentage of vehicle models rated by NCAP programs with an overall 5-star safety rating, by region: </t>
        </r>
        <r>
          <rPr>
            <sz val="10"/>
            <color rgb="FF000000"/>
            <rFont val="Tahoma"/>
            <family val="2"/>
          </rPr>
          <t xml:space="preserve">This metric indicates the safety performance of a company's vehicle fleet based on independent crash-test programs.
</t>
        </r>
        <r>
          <rPr>
            <sz val="10"/>
            <color rgb="FF000000"/>
            <rFont val="Tahoma"/>
            <family val="2"/>
          </rPr>
          <t xml:space="preserve">
</t>
        </r>
        <r>
          <rPr>
            <b/>
            <sz val="10"/>
            <color rgb="FF000000"/>
            <rFont val="Tahoma"/>
            <family val="2"/>
          </rPr>
          <t>Number of safety-related defect complaints, percentage investigated</t>
        </r>
        <r>
          <rPr>
            <sz val="10"/>
            <color rgb="FF000000"/>
            <rFont val="Tahoma"/>
            <family val="2"/>
          </rPr>
          <t xml:space="preserve">: A metric for tracking customer complaints and the company's responsiveness in investigating them.
</t>
        </r>
        <r>
          <rPr>
            <sz val="10"/>
            <color rgb="FF000000"/>
            <rFont val="Tahoma"/>
            <family val="2"/>
          </rPr>
          <t xml:space="preserve">
</t>
        </r>
        <r>
          <rPr>
            <b/>
            <sz val="10"/>
            <color rgb="FF000000"/>
            <rFont val="Tahoma"/>
            <family val="2"/>
          </rPr>
          <t>Number of vehicles recalled: </t>
        </r>
        <r>
          <rPr>
            <sz val="10"/>
            <color rgb="FF000000"/>
            <rFont val="Tahoma"/>
            <family val="2"/>
          </rPr>
          <t xml:space="preserve">This metric quantifies the number of vehicles recalled due to safety-related issues. 
</t>
        </r>
        <r>
          <rPr>
            <sz val="10"/>
            <color rgb="FF000000"/>
            <rFont val="Tahoma"/>
            <family val="2"/>
          </rPr>
          <t xml:space="preserve">
</t>
        </r>
      </text>
    </comment>
    <comment ref="B17" authorId="0" shapeId="0" xr:uid="{6F6CA97F-F704-EB4E-9010-CCD84617C753}">
      <text>
        <r>
          <rPr>
            <b/>
            <sz val="10"/>
            <color rgb="FF000000"/>
            <rFont val="Tahoma"/>
            <family val="2"/>
          </rPr>
          <t>Number of work stoppages and total days idle: </t>
        </r>
        <r>
          <rPr>
            <sz val="10"/>
            <color rgb="FF000000"/>
            <rFont val="Tahoma"/>
            <family val="2"/>
          </rPr>
          <t>Tracks the number of labor-related work stoppages and the total duration in days. </t>
        </r>
      </text>
    </comment>
    <comment ref="B18" authorId="0" shapeId="0" xr:uid="{D6E1124D-3F73-1E40-9243-B77E1C56778C}">
      <text>
        <r>
          <rPr>
            <b/>
            <sz val="10"/>
            <color rgb="FF000000"/>
            <rFont val="Tahoma"/>
            <family val="2"/>
          </rPr>
          <t>Sales-weighted average passenger fleet fuel economy, by region: </t>
        </r>
        <r>
          <rPr>
            <sz val="10"/>
            <color rgb="FF000000"/>
            <rFont val="Tahoma"/>
            <family val="2"/>
          </rPr>
          <t xml:space="preserve">Measures the average fuel efficiency of a company's vehicle sales, adjusted by sales volume.
</t>
        </r>
        <r>
          <rPr>
            <sz val="10"/>
            <color rgb="FF000000"/>
            <rFont val="Tahoma"/>
            <family val="2"/>
          </rPr>
          <t xml:space="preserve">
</t>
        </r>
        <r>
          <rPr>
            <b/>
            <sz val="10"/>
            <color rgb="FF000000"/>
            <rFont val="Tahoma"/>
            <family val="2"/>
          </rPr>
          <t>Number of (1) zero-emission vehicles (ZEV), (2) hybrid vehicles, and (3) plug-in hybrid vehicles sold: </t>
        </r>
        <r>
          <rPr>
            <sz val="10"/>
            <color rgb="FF000000"/>
            <rFont val="Tahoma"/>
            <family val="2"/>
          </rPr>
          <t xml:space="preserve">This metric quantifies the sales volume of low- and zero-emission vehicles.
</t>
        </r>
        <r>
          <rPr>
            <sz val="10"/>
            <color rgb="FF000000"/>
            <rFont val="Tahoma"/>
            <family val="2"/>
          </rPr>
          <t xml:space="preserve">
</t>
        </r>
        <r>
          <rPr>
            <b/>
            <sz val="10"/>
            <color rgb="FF000000"/>
            <rFont val="Tahoma"/>
            <family val="2"/>
          </rPr>
          <t>Explanation of strategies related to risks and opportunities in vehicle fuel efficiency and emissions</t>
        </r>
      </text>
    </comment>
    <comment ref="B19" authorId="0" shapeId="0" xr:uid="{378858D8-D460-9643-8249-F3336F3D1A33}">
      <text>
        <r>
          <rPr>
            <b/>
            <sz val="10"/>
            <color rgb="FF000000"/>
            <rFont val="Tahoma"/>
            <family val="2"/>
          </rPr>
          <t>Description of the management of risks associated with the use of critical materials: </t>
        </r>
        <r>
          <rPr>
            <sz val="10"/>
            <color rgb="FF000000"/>
            <rFont val="Tahoma"/>
            <family val="2"/>
          </rPr>
          <t>A narrative metric explaining how a company manages risks related to sourcing conflict minerals or other critical raw materials.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318E6AB-362C-394A-85AF-0D7348852931}" name="Connection" type="4" refreshedVersion="8" saveData="1">
    <webPr xl2000="1" url="http://www.csrhub.com/api/v3/companieshtmltable/decimalseparator:./nocache:0.5795186?session_id=eyJhbGciOiJIUzI1NiJ9.eyJhdXRoZW50aWNhdGVkIjp0cnVlLCJ1aWQiOjIxMzcwLCJyYXRpbmdzX2ludGVncml0eSI6dHJ1ZSwibGF0ZXN0X3Rvc19hdmFpbGFibGUiOjIyLCJsYXRlc3RfdG9zX2FjY2VwdGVkIjoyMiwidmVyc2lvbiI6IjMuMi4xODAyIiwiZGF0ZSI6IjIwMjUtMTAtMjMiLCJ2YmFjb2RlYmFzZSI6IjEiLCJleHAiOjE3NjE4NDE5ODN9.53o4tA6X4YkhV1r6VGERX7YoLr6_QEfcn4dnV5rC76g" post="names=Tesla%20Motors,%20Inc.&amp;names=Audi%20AG&amp;names=BMW&amp;names=Ford%20Motor%20Company&amp;names=HONDA%20MOTOR%20CO.,LTD.&amp;names=General%20Motors%20Corporation%20(GM)&amp;names=Hyundai%20Motor%20Co.&amp;names=Porsche%20AG&amp;names=Volkswagen%20AG&amp;names=SUBARU%20CORPORATION&amp;names=TOYOTA%20MOTOR%20CORPORATION&amp;fields=Community%20Dev%20%26%20Philanthropy%20Rating%20(August%202025)&amp;fields=Human%20Rights%20%26%20Supply%20Chain%20Rating%20(August%202025)&amp;fields=Product%20Rating%20(August%202025)&amp;fields=Compensation%20%26%20Benefits%20Rating%20(August%202025)&amp;fields=Diversity%20%26%20Labor%20Rights%20Rating%20(August%202025)&amp;fields=Training,%20Health%20%26%20Safety%20Rating%20(August%202025)&amp;fields=Energy%20%26%20Climate%20Change%20Rating%20(August%202025)&amp;fields=Environment%20Policy%20%26%20Reporting%20Rating%20(August%202025)&amp;fields=Resource%20Management%20Rating%20(August%202025)&amp;fields=Board%20Rating%20(August%202025)&amp;fields=Leadership%20Ethics%20Rating%20(August%202025)&amp;fields=Transparency%20%26%20Reporting%20Rating%20(August%202025)" htmlTables="1" htmlFormat="all"/>
  </connection>
</connections>
</file>

<file path=xl/sharedStrings.xml><?xml version="1.0" encoding="utf-8"?>
<sst xmlns="http://schemas.openxmlformats.org/spreadsheetml/2006/main" count="141" uniqueCount="77">
  <si>
    <t>How to Use the CSRHub SASB Calculator - Auto Industry</t>
  </si>
  <si>
    <t>Background</t>
  </si>
  <si>
    <t xml:space="preserve">SASB (The Sustainability Accounting Standards Board), founded in 2011, created a framework for disclosing financially material ESG factors specific to 77 industries. Its standards help companies report sustainability issues that directly affect financial performance. In 2021, SASB merged into the ISSB to support a global baseline for sustainability reporting. </t>
  </si>
  <si>
    <t>Company Name</t>
  </si>
  <si>
    <t xml:space="preserve">Materials Efficiency &amp; Recycling </t>
  </si>
  <si>
    <t>Product Safety</t>
  </si>
  <si>
    <t>Labor Practices (Labor Relations)</t>
  </si>
  <si>
    <t>Fuel Economy and Use-phase Emissions</t>
  </si>
  <si>
    <t>Materials Sourcing (including critical materials)</t>
  </si>
  <si>
    <t>Comparator Average</t>
  </si>
  <si>
    <t>Materiality Test</t>
  </si>
  <si>
    <t>5 Dimensions Across Industries Have Been Mapped to ESG Topics</t>
  </si>
  <si>
    <t>SASB identified five broad dimensions across 77 industries, then selected the most relevant topcs within the dimensions to ensure disclosures focus on material risks and opportunities. We have mapped the relevant 10 metrics for the Automobile Standard across the 5 different disclosure topics to the 12 sustainability-related topics that CSRHub rates. The mapping for Auto industry is shown on the SASB Mapping tab.</t>
  </si>
  <si>
    <t>The SASB Score Overview Tab</t>
  </si>
  <si>
    <t>Set Your Threshold for Materiality and Use the Tool</t>
  </si>
  <si>
    <t>What to Do, Next?</t>
  </si>
  <si>
    <t>When the focus company appears likely to fail the materiality test for a particular SASB area, it should consider taking steps to rectify this issue.
These steps could include:</t>
  </si>
  <si>
    <t xml:space="preserve">1. Improve policies and practices in the area of concern.
</t>
  </si>
  <si>
    <t>2. Gather more data to allow better understanding of performance in this area.</t>
  </si>
  <si>
    <t>3. Improve reporting to raings groups and share relevant indicators.</t>
  </si>
  <si>
    <t>CSRHub's ratings are based on the views of hundreds of ratings groups. These groups typically rely on both formal and informal reporting from the entities they cover plus their own internal analysis techniques and models. If necessary, CSRHub can supply additional reports and tools to help improve reporting and strength an entity's engagement with rating sources.</t>
  </si>
  <si>
    <t>Community</t>
  </si>
  <si>
    <t/>
  </si>
  <si>
    <t>Employees</t>
  </si>
  <si>
    <t>Environment</t>
  </si>
  <si>
    <t>Goverment</t>
  </si>
  <si>
    <t>Excludes focus company</t>
  </si>
  <si>
    <t>Average Rating</t>
  </si>
  <si>
    <t>Best Rating</t>
  </si>
  <si>
    <t>Worst Rating</t>
  </si>
  <si>
    <t>NA</t>
  </si>
  <si>
    <t>CSRHub SASB - Auto Industry Mapping</t>
  </si>
  <si>
    <t>SASB Area Mapping for Auto Industry to CSRHub Scores</t>
  </si>
  <si>
    <t>Community Dev &amp; Philanthropy</t>
  </si>
  <si>
    <t>Human Rights &amp; Supply Chain</t>
  </si>
  <si>
    <t>Product</t>
  </si>
  <si>
    <t>Compensation &amp; Benefits</t>
  </si>
  <si>
    <t>Diversity &amp; Labor Rights</t>
  </si>
  <si>
    <t>Training, Health &amp; Safety</t>
  </si>
  <si>
    <t>Energy &amp; Climate Change</t>
  </si>
  <si>
    <t>Environment Policy &amp; Reporting</t>
  </si>
  <si>
    <t>Resource Management</t>
  </si>
  <si>
    <t>Board</t>
  </si>
  <si>
    <t>Leadership Ethics</t>
  </si>
  <si>
    <t>Transparency &amp; Reporting</t>
  </si>
  <si>
    <t>Materials Efficiency and Recycling</t>
  </si>
  <si>
    <t>Labor Relations</t>
  </si>
  <si>
    <t>Internal Identifier</t>
  </si>
  <si>
    <t>Tesla Motors, Inc.</t>
  </si>
  <si>
    <t>Audi AG</t>
  </si>
  <si>
    <t>BMW</t>
  </si>
  <si>
    <t>Ford Motor Company</t>
  </si>
  <si>
    <t>HONDA MOTOR CO.,LTD.</t>
  </si>
  <si>
    <t>General Motors Corporation (GM)</t>
  </si>
  <si>
    <t>Hyundai Motor Co.</t>
  </si>
  <si>
    <t>Porsche AG</t>
  </si>
  <si>
    <t>Volkswagen AG</t>
  </si>
  <si>
    <t>SUBARU CORPORATION</t>
  </si>
  <si>
    <t>TOYOTA MOTOR CORPORATION</t>
  </si>
  <si>
    <t>Showing Data From</t>
  </si>
  <si>
    <t>August 01, 2025</t>
  </si>
  <si>
    <t>For Tesla Motors, Inc.</t>
  </si>
  <si>
    <t>CSRHUB Rating Info</t>
  </si>
  <si>
    <r>
      <rPr>
        <b/>
        <sz val="11"/>
        <color rgb="FF335A89"/>
        <rFont val="Arial"/>
        <family val="2"/>
      </rPr>
      <t>Showing Data From</t>
    </r>
    <r>
      <rPr>
        <b/>
        <sz val="11"/>
        <color rgb="FF000000"/>
        <rFont val="Arial"/>
        <family val="2"/>
      </rPr>
      <t xml:space="preserve">   August 01, 2025  </t>
    </r>
  </si>
  <si>
    <t>SASB - Auto Industry Score Overview</t>
  </si>
  <si>
    <t>The CSRHub Ratings Tab</t>
  </si>
  <si>
    <t>Prodcut Safety</t>
  </si>
  <si>
    <t>Fuel Economy and Use-Phase Emissions</t>
  </si>
  <si>
    <t>Customize your SASB Materiality Level</t>
  </si>
  <si>
    <t>SASB Compliance Results for Auto Industry</t>
  </si>
  <si>
    <t>This tab contains an estimate of the relative performance for the studied companies across the 5 broad areas and topics specific to the Auto industry. The "focus company" is the top and the "comparators" are below it. The average, best, and worst ratings numbers at the top of the sheet reference the comparators. The focus company is excluded.</t>
  </si>
  <si>
    <t>Look at cell B8 on the CSRHub Ratings Tab. This cell sets CSRHub ratings from the most recent month for the studied companies. The "focus company" is the top and the "comparators" are below it. The comparators average, best and worst ratings are listed at the top of the sheet. The focus company is excluded</t>
  </si>
  <si>
    <t>For more information on CSRHub’s methodology, please see www.csrhub.com/csrhub-esg-ratings-methodology.</t>
  </si>
  <si>
    <t>Below is a mapping of CSRHub data to SASB-Auto Industry. The model was developed by our partner Valutus, under the title "Materiality Matters." You can learn more about Valutus at valutus.com.</t>
  </si>
  <si>
    <t>Reach out to CSRHub to request a custom mapping.</t>
  </si>
  <si>
    <t>To the right at the top of this page is a cell to "Customize your SASB Materiality Level" for this tool. If you want to test if the focus company is in line with the average for its comparators, set the threshold at 100%. If you would accept the focus company being a certain percent below the average for SASB in this industry, set the threshold at the desired percentage and click Calculate. To the right of these instructions, you will see a group of comparisons between the focus company and the average of the comparators. When the focus company fails to meet the threshold you set, you will see a flag that says "Below." When it meets the threshold, the flag will say "Pass."</t>
  </si>
  <si>
    <t>SASB for Auto Industry Materiality Threshold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</si>
</sst>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2"/>
      <color theme="1"/>
      <name val="Calibri"/>
      <family val="2"/>
      <scheme val="minor"/>
    </font>
    <font>
      <b/>
      <sz val="14"/>
      <color rgb="FF0F9ED5"/>
      <name val="Arial"/>
      <family val="1"/>
    </font>
    <font>
      <b/>
      <sz val="11"/>
      <color rgb="FFFFFFFF"/>
      <name val="Arial"/>
      <family val="1"/>
    </font>
    <font>
      <b/>
      <sz val="11"/>
      <color rgb="FF000000"/>
      <name val="Arial"/>
      <family val="1"/>
    </font>
    <font>
      <b/>
      <sz val="11"/>
      <color rgb="FF0F9ED5"/>
      <name val="Arial"/>
      <family val="1"/>
    </font>
    <font>
      <sz val="11"/>
      <color theme="1"/>
      <name val="Arial"/>
      <family val="2"/>
    </font>
    <font>
      <sz val="11"/>
      <color rgb="FFFFFFFF"/>
      <name val="Arial"/>
      <family val="1"/>
    </font>
    <font>
      <sz val="11"/>
      <name val="Arial"/>
      <family val="1"/>
    </font>
    <font>
      <b/>
      <sz val="14"/>
      <color rgb="FF92D050"/>
      <name val="Calibri"/>
      <family val="2"/>
      <scheme val="minor"/>
    </font>
    <font>
      <u/>
      <sz val="12"/>
      <color theme="10"/>
      <name val="Calibri"/>
      <family val="2"/>
      <scheme val="minor"/>
    </font>
    <font>
      <b/>
      <sz val="14"/>
      <color theme="1"/>
      <name val="Calibri"/>
      <family val="2"/>
      <scheme val="minor"/>
    </font>
    <font>
      <sz val="18"/>
      <color rgb="FFFFC000"/>
      <name val="Verdana"/>
      <family val="2"/>
    </font>
    <font>
      <b/>
      <sz val="18"/>
      <color theme="1"/>
      <name val="Calibri"/>
      <family val="2"/>
      <scheme val="minor"/>
    </font>
    <font>
      <sz val="11"/>
      <color rgb="FF335A89"/>
      <name val="Arial"/>
      <family val="1"/>
    </font>
    <font>
      <b/>
      <sz val="11"/>
      <name val="Calibri"/>
      <family val="2"/>
      <scheme val="minor"/>
    </font>
    <font>
      <b/>
      <sz val="11"/>
      <color rgb="FFFFFFFF"/>
      <name val="Arial"/>
      <family val="2"/>
    </font>
    <font>
      <b/>
      <sz val="14"/>
      <color theme="1"/>
      <name val="Arial"/>
      <family val="2"/>
    </font>
    <font>
      <sz val="11"/>
      <color rgb="FFFFFFFF"/>
      <name val="Arial"/>
      <family val="2"/>
    </font>
    <font>
      <sz val="11"/>
      <name val="Arial"/>
      <family val="2"/>
    </font>
    <font>
      <b/>
      <sz val="11"/>
      <color theme="1"/>
      <name val="Arial"/>
      <family val="2"/>
    </font>
    <font>
      <b/>
      <sz val="11"/>
      <color rgb="FF000000"/>
      <name val="Arial"/>
      <family val="2"/>
    </font>
    <font>
      <sz val="11"/>
      <color rgb="FF000000"/>
      <name val="Arial"/>
      <family val="2"/>
    </font>
    <font>
      <b/>
      <sz val="10"/>
      <color rgb="FF000000"/>
      <name val="Tahoma"/>
      <family val="2"/>
    </font>
    <font>
      <sz val="10"/>
      <color rgb="FF000000"/>
      <name val="Tahoma"/>
      <family val="2"/>
    </font>
    <font>
      <sz val="11"/>
      <color indexed="81"/>
      <name val="Arial"/>
      <family val="2"/>
    </font>
    <font>
      <sz val="10"/>
      <color rgb="FF000000"/>
      <name val="Calibri"/>
      <family val="2"/>
    </font>
    <font>
      <sz val="12"/>
      <color theme="1"/>
      <name val="Arial"/>
      <family val="2"/>
    </font>
    <font>
      <b/>
      <sz val="11"/>
      <color rgb="FF335A89"/>
      <name val="Arial"/>
      <family val="1"/>
    </font>
    <font>
      <b/>
      <sz val="14"/>
      <color rgb="FF000000"/>
      <name val="Arial"/>
      <family val="1"/>
    </font>
    <font>
      <b/>
      <sz val="11"/>
      <color rgb="FF335A89"/>
      <name val="Arial"/>
      <family val="2"/>
    </font>
    <font>
      <b/>
      <sz val="11"/>
      <color theme="0"/>
      <name val="Arial"/>
      <family val="2"/>
    </font>
    <font>
      <b/>
      <sz val="10"/>
      <color rgb="FF000000"/>
      <name val="Calibri"/>
      <family val="2"/>
    </font>
    <font>
      <b/>
      <sz val="16"/>
      <color theme="8"/>
      <name val="Arial"/>
      <family val="2"/>
    </font>
    <font>
      <b/>
      <i/>
      <sz val="11"/>
      <color theme="1"/>
      <name val="Arial"/>
      <family val="2"/>
    </font>
  </fonts>
  <fills count="9">
    <fill>
      <patternFill patternType="none"/>
    </fill>
    <fill>
      <patternFill patternType="gray125"/>
    </fill>
    <fill>
      <patternFill patternType="solid">
        <fgColor rgb="FF0C769E"/>
        <bgColor rgb="FF0C769E"/>
      </patternFill>
    </fill>
    <fill>
      <patternFill patternType="solid">
        <fgColor rgb="FFADDC02"/>
        <bgColor rgb="FFADDC02"/>
      </patternFill>
    </fill>
    <fill>
      <patternFill patternType="solid">
        <fgColor rgb="FF335A89"/>
        <bgColor rgb="FF335A89"/>
      </patternFill>
    </fill>
    <fill>
      <gradientFill degree="90">
        <stop position="0">
          <color rgb="FF335A89"/>
        </stop>
        <stop position="1">
          <color rgb="FF3D6AA1"/>
        </stop>
      </gradientFill>
    </fill>
    <fill>
      <patternFill patternType="solid">
        <fgColor rgb="FFE6EDF6"/>
        <bgColor rgb="FFE6EDF6"/>
      </patternFill>
    </fill>
    <fill>
      <patternFill patternType="solid">
        <fgColor rgb="FFFFFFFF"/>
        <bgColor rgb="FFFFFFFF"/>
      </patternFill>
    </fill>
    <fill>
      <patternFill patternType="solid">
        <fgColor theme="4" tint="0.79998168889431442"/>
        <bgColor indexed="64"/>
      </patternFill>
    </fill>
  </fills>
  <borders count="4">
    <border>
      <left/>
      <right/>
      <top/>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s>
  <cellStyleXfs count="4">
    <xf numFmtId="0" fontId="0" fillId="0" borderId="0"/>
    <xf numFmtId="9" fontId="1" fillId="0" borderId="0" applyFont="0" applyFill="0" applyBorder="0" applyAlignment="0" applyProtection="0"/>
    <xf numFmtId="0" fontId="8" fillId="0" borderId="0"/>
    <xf numFmtId="0" fontId="10" fillId="0" borderId="0" applyNumberFormat="0" applyFill="0" applyBorder="0" applyAlignment="0" applyProtection="0"/>
  </cellStyleXfs>
  <cellXfs count="75">
    <xf numFmtId="0" fontId="0" fillId="0" borderId="0" xfId="0"/>
    <xf numFmtId="0" fontId="5" fillId="0" borderId="0" xfId="0" applyFont="1" applyAlignment="1">
      <alignment horizontal="left" vertical="center" wrapText="1"/>
    </xf>
    <xf numFmtId="0" fontId="7" fillId="4" borderId="0" xfId="0" applyFont="1" applyFill="1" applyAlignment="1">
      <alignment horizontal="center" vertical="center" wrapText="1"/>
    </xf>
    <xf numFmtId="0" fontId="0" fillId="0" borderId="0" xfId="0" applyAlignment="1">
      <alignment horizontal="left" vertical="top" wrapText="1"/>
    </xf>
    <xf numFmtId="0" fontId="0" fillId="0" borderId="0" xfId="0" applyAlignment="1">
      <alignment wrapText="1"/>
    </xf>
    <xf numFmtId="0" fontId="9" fillId="0" borderId="0" xfId="0" applyFont="1" applyAlignment="1">
      <alignment horizontal="center" vertical="center"/>
    </xf>
    <xf numFmtId="0" fontId="0" fillId="0" borderId="0" xfId="0" applyAlignment="1">
      <alignment vertical="center" wrapText="1"/>
    </xf>
    <xf numFmtId="0" fontId="6" fillId="0" borderId="0" xfId="0" applyFont="1" applyAlignment="1">
      <alignment horizontal="left" vertical="center"/>
    </xf>
    <xf numFmtId="0" fontId="6" fillId="0" borderId="0" xfId="0" applyFont="1"/>
    <xf numFmtId="0" fontId="12" fillId="0" borderId="0" xfId="0" applyFont="1"/>
    <xf numFmtId="0" fontId="12" fillId="0" borderId="0" xfId="0" applyFont="1" applyAlignment="1">
      <alignment wrapText="1"/>
    </xf>
    <xf numFmtId="0" fontId="13" fillId="0" borderId="0" xfId="0" applyFont="1"/>
    <xf numFmtId="1" fontId="14" fillId="6" borderId="0" xfId="0" applyNumberFormat="1" applyFont="1" applyFill="1" applyAlignment="1">
      <alignment horizontal="center" vertical="center"/>
    </xf>
    <xf numFmtId="1" fontId="0" fillId="0" borderId="0" xfId="0" applyNumberFormat="1" applyAlignment="1">
      <alignment horizontal="center" vertical="center" wrapText="1"/>
    </xf>
    <xf numFmtId="1" fontId="0" fillId="0" borderId="2" xfId="0" applyNumberFormat="1" applyBorder="1" applyAlignment="1">
      <alignment horizontal="center" vertical="center" wrapText="1"/>
    </xf>
    <xf numFmtId="0" fontId="16" fillId="5" borderId="0" xfId="0" applyFont="1" applyFill="1" applyAlignment="1">
      <alignment horizontal="center" vertical="center" wrapText="1"/>
    </xf>
    <xf numFmtId="0" fontId="3" fillId="4" borderId="0" xfId="0" applyFont="1" applyFill="1" applyAlignment="1">
      <alignment horizontal="center" vertical="center" wrapText="1"/>
    </xf>
    <xf numFmtId="0" fontId="6" fillId="0" borderId="0" xfId="0" applyFont="1" applyAlignment="1">
      <alignment wrapText="1"/>
    </xf>
    <xf numFmtId="0" fontId="17" fillId="0" borderId="0" xfId="0" applyFont="1"/>
    <xf numFmtId="0" fontId="18" fillId="4" borderId="0" xfId="0" applyFont="1" applyFill="1" applyAlignment="1">
      <alignment horizontal="center" vertical="center" wrapText="1"/>
    </xf>
    <xf numFmtId="0" fontId="19" fillId="0" borderId="0" xfId="2" applyFont="1"/>
    <xf numFmtId="0" fontId="8" fillId="0" borderId="0" xfId="2"/>
    <xf numFmtId="1" fontId="19" fillId="0" borderId="1" xfId="2" applyNumberFormat="1" applyFont="1" applyBorder="1" applyAlignment="1">
      <alignment horizontal="center" vertical="center" wrapText="1"/>
    </xf>
    <xf numFmtId="0" fontId="20" fillId="0" borderId="0" xfId="0" applyFont="1" applyAlignment="1">
      <alignment horizontal="center" vertical="center"/>
    </xf>
    <xf numFmtId="0" fontId="17" fillId="0" borderId="0" xfId="0" applyFont="1" applyAlignment="1">
      <alignment horizontal="center"/>
    </xf>
    <xf numFmtId="0" fontId="20" fillId="0" borderId="0" xfId="2" applyFont="1" applyAlignment="1">
      <alignment horizontal="left"/>
    </xf>
    <xf numFmtId="1" fontId="20" fillId="0" borderId="1" xfId="2" applyNumberFormat="1" applyFont="1" applyBorder="1" applyAlignment="1">
      <alignment horizontal="center" vertical="center" wrapText="1"/>
    </xf>
    <xf numFmtId="0" fontId="17" fillId="0" borderId="0" xfId="2" applyFont="1"/>
    <xf numFmtId="0" fontId="11" fillId="0" borderId="0" xfId="2" applyFont="1"/>
    <xf numFmtId="0" fontId="6" fillId="0" borderId="0" xfId="2" applyFont="1" applyAlignment="1">
      <alignment horizontal="left"/>
    </xf>
    <xf numFmtId="1" fontId="6" fillId="0" borderId="1" xfId="2" applyNumberFormat="1" applyFont="1" applyBorder="1" applyAlignment="1">
      <alignment horizontal="center" vertical="center" wrapText="1"/>
    </xf>
    <xf numFmtId="0" fontId="17" fillId="0" borderId="0" xfId="2" applyFont="1" applyAlignment="1">
      <alignment horizontal="left"/>
    </xf>
    <xf numFmtId="0" fontId="21" fillId="0" borderId="0" xfId="0" applyFont="1"/>
    <xf numFmtId="0" fontId="22" fillId="0" borderId="0" xfId="0" applyFont="1"/>
    <xf numFmtId="9" fontId="21" fillId="3" borderId="0" xfId="0" applyNumberFormat="1" applyFont="1" applyFill="1" applyAlignment="1">
      <alignment horizontal="right" vertical="center" wrapText="1"/>
    </xf>
    <xf numFmtId="0" fontId="27" fillId="0" borderId="0" xfId="0" applyFont="1"/>
    <xf numFmtId="0" fontId="21" fillId="0" borderId="0" xfId="0" applyFont="1" applyAlignment="1">
      <alignment horizontal="left" vertical="center"/>
    </xf>
    <xf numFmtId="0" fontId="21" fillId="0" borderId="0" xfId="0" applyFont="1" applyAlignment="1">
      <alignment horizontal="left" vertical="center" wrapText="1"/>
    </xf>
    <xf numFmtId="1" fontId="6" fillId="0" borderId="0" xfId="0" applyNumberFormat="1" applyFont="1"/>
    <xf numFmtId="1" fontId="0" fillId="0" borderId="3" xfId="0" applyNumberFormat="1" applyBorder="1" applyAlignment="1">
      <alignment horizontal="center" vertical="center" wrapText="1"/>
    </xf>
    <xf numFmtId="1" fontId="20"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0" fontId="28" fillId="6" borderId="0" xfId="0" applyFont="1" applyFill="1" applyAlignment="1">
      <alignment horizontal="left" vertical="center" wrapText="1"/>
    </xf>
    <xf numFmtId="0" fontId="4" fillId="6" borderId="0" xfId="0" applyFont="1" applyFill="1" applyAlignment="1">
      <alignment horizontal="left" vertical="center" wrapText="1"/>
    </xf>
    <xf numFmtId="0" fontId="7" fillId="7" borderId="0" xfId="0" applyFont="1" applyFill="1" applyAlignment="1">
      <alignment horizontal="center" vertical="center" wrapText="1"/>
    </xf>
    <xf numFmtId="0" fontId="29" fillId="0" borderId="0" xfId="0" applyFont="1" applyAlignment="1">
      <alignment horizontal="left" vertical="center"/>
    </xf>
    <xf numFmtId="0" fontId="2" fillId="0" borderId="0" xfId="0" applyFont="1" applyAlignment="1">
      <alignment horizontal="left" vertical="center"/>
    </xf>
    <xf numFmtId="0" fontId="20" fillId="0" borderId="0" xfId="0" applyFont="1"/>
    <xf numFmtId="0" fontId="29" fillId="0" borderId="0" xfId="0" applyFont="1" applyAlignment="1">
      <alignment horizontal="left"/>
    </xf>
    <xf numFmtId="0" fontId="14" fillId="6" borderId="0" xfId="0" applyFont="1" applyFill="1"/>
    <xf numFmtId="0" fontId="18" fillId="0" borderId="0" xfId="0" applyFont="1" applyAlignment="1">
      <alignment horizontal="center" vertical="center" wrapText="1"/>
    </xf>
    <xf numFmtId="1" fontId="14" fillId="6" borderId="0" xfId="0" applyNumberFormat="1" applyFont="1" applyFill="1"/>
    <xf numFmtId="0" fontId="16" fillId="4" borderId="0" xfId="0" applyFont="1" applyFill="1" applyAlignment="1">
      <alignment horizontal="center" vertical="center" wrapText="1"/>
    </xf>
    <xf numFmtId="0" fontId="31" fillId="5" borderId="0" xfId="0" applyFont="1" applyFill="1" applyAlignment="1">
      <alignment horizontal="center" vertical="center" wrapText="1"/>
    </xf>
    <xf numFmtId="0" fontId="6" fillId="0" borderId="0" xfId="0" applyFont="1" applyAlignment="1">
      <alignment horizontal="center"/>
    </xf>
    <xf numFmtId="9" fontId="0" fillId="0" borderId="0" xfId="1" applyFont="1" applyAlignment="1">
      <alignment horizontal="center" vertical="center"/>
    </xf>
    <xf numFmtId="0" fontId="0" fillId="0" borderId="0" xfId="0" applyAlignment="1">
      <alignment horizontal="center" vertical="center"/>
    </xf>
    <xf numFmtId="0" fontId="33" fillId="0" borderId="0" xfId="0" applyFont="1" applyAlignment="1">
      <alignment horizontal="left" vertical="center"/>
    </xf>
    <xf numFmtId="0" fontId="34" fillId="0" borderId="0" xfId="2" applyFont="1" applyAlignment="1">
      <alignment horizontal="center" wrapText="1"/>
    </xf>
    <xf numFmtId="0" fontId="3" fillId="2" borderId="0" xfId="0" applyFont="1" applyFill="1" applyAlignment="1">
      <alignment horizontal="left" vertical="center" wrapText="1"/>
    </xf>
    <xf numFmtId="0" fontId="17" fillId="8" borderId="0" xfId="0" applyFont="1" applyFill="1" applyAlignment="1">
      <alignment horizontal="center" vertical="center" wrapText="1"/>
    </xf>
    <xf numFmtId="0" fontId="17" fillId="8" borderId="0" xfId="0" applyFont="1" applyFill="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0" fillId="0" borderId="0" xfId="0"/>
    <xf numFmtId="0" fontId="6" fillId="0" borderId="0" xfId="0" applyFont="1" applyAlignment="1">
      <alignment horizontal="left" vertical="center" wrapText="1"/>
    </xf>
    <xf numFmtId="0" fontId="6" fillId="0" borderId="0" xfId="0" applyFont="1" applyAlignment="1">
      <alignment horizontal="left" vertical="top" wrapText="1"/>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vertical="top" wrapText="1"/>
    </xf>
    <xf numFmtId="0" fontId="14" fillId="6" borderId="0" xfId="0" applyFont="1" applyFill="1" applyAlignment="1">
      <alignment horizontal="center" vertical="center" wrapText="1"/>
    </xf>
    <xf numFmtId="0" fontId="29" fillId="0" borderId="0" xfId="0" applyFont="1" applyAlignment="1">
      <alignment horizontal="left" vertical="center"/>
    </xf>
    <xf numFmtId="0" fontId="2" fillId="0" borderId="0" xfId="0" applyFont="1" applyAlignment="1">
      <alignment horizontal="left" vertical="center"/>
    </xf>
    <xf numFmtId="0" fontId="13" fillId="0" borderId="0" xfId="0" applyFont="1" applyAlignment="1">
      <alignment horizontal="center"/>
    </xf>
    <xf numFmtId="0" fontId="15" fillId="0" borderId="0" xfId="3" applyFont="1" applyBorder="1" applyAlignment="1">
      <alignment horizontal="center" vertical="center" wrapText="1"/>
    </xf>
  </cellXfs>
  <cellStyles count="4">
    <cellStyle name="Hyperlink" xfId="3" builtinId="8"/>
    <cellStyle name="Normal" xfId="0" builtinId="0"/>
    <cellStyle name="Normal 3" xfId="2" xr:uid="{51059AF5-FB99-4844-AC3F-0CF02E9527B9}"/>
    <cellStyle name="Percent" xfId="1" builtinId="5"/>
  </cellStyles>
  <dxfs count="47">
    <dxf>
      <fill>
        <patternFill>
          <bgColor rgb="FF27BAB8"/>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theme="6" tint="0.79998168889431442"/>
        </patternFill>
      </fill>
    </dxf>
    <dxf>
      <fill>
        <patternFill>
          <bgColor rgb="FFCCCCCC"/>
        </patternFill>
      </fill>
    </dxf>
    <dxf>
      <fill>
        <patternFill>
          <bgColor rgb="FFE98483"/>
        </patternFill>
      </fill>
    </dxf>
    <dxf>
      <fill>
        <patternFill>
          <bgColor theme="6" tint="0.79998168889431442"/>
        </patternFill>
      </fill>
    </dxf>
    <dxf>
      <fill>
        <patternFill>
          <bgColor theme="6" tint="0.79998168889431442"/>
        </patternFill>
      </fill>
    </dxf>
    <dxf>
      <fill>
        <patternFill>
          <bgColor rgb="FF36AEDE"/>
        </patternFill>
      </fill>
    </dxf>
    <dxf>
      <fill>
        <patternFill>
          <bgColor rgb="FFACDC00"/>
        </patternFill>
      </fill>
    </dxf>
    <dxf>
      <fill>
        <patternFill>
          <bgColor rgb="FFF8F9B0"/>
        </patternFill>
      </fill>
    </dxf>
    <dxf>
      <fill>
        <patternFill>
          <bgColor rgb="FFF8881B"/>
        </patternFill>
      </fill>
    </dxf>
    <dxf>
      <fill>
        <patternFill>
          <bgColor theme="6" tint="0.79998168889431442"/>
        </patternFill>
      </fill>
    </dxf>
    <dxf>
      <fill>
        <patternFill>
          <bgColor rgb="FFCCCCCC"/>
        </patternFill>
      </fill>
    </dxf>
    <dxf>
      <fill>
        <patternFill>
          <bgColor rgb="FFE98483"/>
        </patternFill>
      </fill>
    </dxf>
    <dxf>
      <fill>
        <patternFill>
          <bgColor rgb="FF27BAB8"/>
        </patternFill>
      </fill>
    </dxf>
    <dxf>
      <fill>
        <patternFill>
          <bgColor rgb="FFCCCCCC"/>
        </patternFill>
      </fill>
    </dxf>
    <dxf>
      <fill>
        <patternFill>
          <bgColor rgb="FFE98483"/>
        </patternFill>
      </fill>
    </dxf>
    <dxf>
      <fill>
        <patternFill>
          <bgColor rgb="FFCCCCCC"/>
        </patternFill>
      </fill>
    </dxf>
    <dxf>
      <fill>
        <patternFill>
          <bgColor theme="6" tint="0.79998168889431442"/>
        </patternFill>
      </fill>
    </dxf>
    <dxf>
      <fill>
        <patternFill>
          <bgColor rgb="FFF8881B"/>
        </patternFill>
      </fill>
    </dxf>
    <dxf>
      <fill>
        <patternFill>
          <bgColor rgb="FFF8F9B0"/>
        </patternFill>
      </fill>
    </dxf>
    <dxf>
      <fill>
        <patternFill>
          <bgColor rgb="FFACDC00"/>
        </patternFill>
      </fill>
    </dxf>
    <dxf>
      <fill>
        <patternFill>
          <bgColor rgb="FF36AEDE"/>
        </patternFill>
      </fill>
    </dxf>
    <dxf>
      <fill>
        <patternFill>
          <bgColor rgb="FF27BAB8"/>
        </patternFill>
      </fill>
    </dxf>
    <dxf>
      <fill>
        <patternFill>
          <bgColor rgb="FFCCCCCC"/>
        </patternFill>
      </fill>
    </dxf>
    <dxf>
      <fill>
        <patternFill>
          <bgColor rgb="FFE98483"/>
        </patternFill>
      </fill>
    </dxf>
    <dxf>
      <fill>
        <patternFill>
          <bgColor rgb="FFCCCCCC"/>
        </patternFill>
      </fill>
    </dxf>
    <dxf>
      <fill>
        <patternFill>
          <bgColor theme="6" tint="0.79998168889431442"/>
        </patternFill>
      </fill>
    </dxf>
    <dxf>
      <fill>
        <patternFill>
          <bgColor rgb="FFF8881B"/>
        </patternFill>
      </fill>
    </dxf>
    <dxf>
      <fill>
        <patternFill>
          <bgColor rgb="FFF8F9B0"/>
        </patternFill>
      </fill>
    </dxf>
    <dxf>
      <fill>
        <patternFill>
          <bgColor rgb="FFACDC00"/>
        </patternFill>
      </fill>
    </dxf>
    <dxf>
      <fill>
        <patternFill>
          <bgColor rgb="FF36AEDE"/>
        </patternFill>
      </fill>
    </dxf>
    <dxf>
      <fill>
        <patternFill>
          <bgColor rgb="FF27BAB8"/>
        </patternFill>
      </fill>
    </dxf>
    <dxf>
      <font>
        <color rgb="FF00B050"/>
      </font>
    </dxf>
    <dxf>
      <font>
        <color rgb="FF9C0006"/>
      </font>
    </dxf>
    <dxf>
      <fill>
        <patternFill>
          <bgColor rgb="FFCCCCCC"/>
        </patternFill>
      </fill>
    </dxf>
    <dxf>
      <fill>
        <patternFill>
          <bgColor theme="6" tint="0.79998168889431442"/>
        </patternFill>
      </fill>
    </dxf>
    <dxf>
      <fill>
        <patternFill>
          <bgColor rgb="FFF8881B"/>
        </patternFill>
      </fill>
    </dxf>
    <dxf>
      <fill>
        <patternFill>
          <bgColor rgb="FFCCCCCC"/>
        </patternFill>
      </fill>
    </dxf>
    <dxf>
      <fill>
        <patternFill>
          <bgColor rgb="FFACDC00"/>
        </patternFill>
      </fill>
    </dxf>
    <dxf>
      <fill>
        <patternFill>
          <bgColor rgb="FF36AEDE"/>
        </patternFill>
      </fill>
    </dxf>
    <dxf>
      <fill>
        <patternFill>
          <bgColor rgb="FF27BAB8"/>
        </patternFill>
      </fill>
    </dxf>
    <dxf>
      <fill>
        <patternFill>
          <bgColor rgb="FFE98483"/>
        </patternFill>
      </fill>
    </dxf>
    <dxf>
      <fill>
        <patternFill>
          <bgColor rgb="FFF8F9B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558800</xdr:colOff>
      <xdr:row>2</xdr:row>
      <xdr:rowOff>152400</xdr:rowOff>
    </xdr:to>
    <xdr:pic>
      <xdr:nvPicPr>
        <xdr:cNvPr id="2" name="Picture 1">
          <a:extLst>
            <a:ext uri="{FF2B5EF4-FFF2-40B4-BE49-F238E27FC236}">
              <a16:creationId xmlns:a16="http://schemas.microsoft.com/office/drawing/2014/main" id="{952306CF-4324-B341-AAD2-9CB0846DF96A}"/>
            </a:ext>
          </a:extLst>
        </xdr:cNvPr>
        <xdr:cNvPicPr>
          <a:picLocks noChangeAspect="1"/>
        </xdr:cNvPicPr>
      </xdr:nvPicPr>
      <xdr:blipFill>
        <a:blip xmlns:r="http://schemas.openxmlformats.org/officeDocument/2006/relationships" r:embed="rId1"/>
        <a:stretch>
          <a:fillRect/>
        </a:stretch>
      </xdr:blipFill>
      <xdr:spPr>
        <a:xfrm>
          <a:off x="0" y="0"/>
          <a:ext cx="2286000" cy="533400"/>
        </a:xfrm>
        <a:prstGeom prst="rect">
          <a:avLst/>
        </a:prstGeom>
      </xdr:spPr>
    </xdr:pic>
    <xdr:clientData/>
  </xdr:twoCellAnchor>
  <xdr:twoCellAnchor>
    <xdr:from>
      <xdr:col>11</xdr:col>
      <xdr:colOff>850900</xdr:colOff>
      <xdr:row>0</xdr:row>
      <xdr:rowOff>50800</xdr:rowOff>
    </xdr:from>
    <xdr:to>
      <xdr:col>14</xdr:col>
      <xdr:colOff>25400</xdr:colOff>
      <xdr:row>2</xdr:row>
      <xdr:rowOff>12700</xdr:rowOff>
    </xdr:to>
    <xdr:pic>
      <xdr:nvPicPr>
        <xdr:cNvPr id="3" name="Picture 2">
          <a:extLst>
            <a:ext uri="{FF2B5EF4-FFF2-40B4-BE49-F238E27FC236}">
              <a16:creationId xmlns:a16="http://schemas.microsoft.com/office/drawing/2014/main" id="{267DFAF8-D353-D746-B82D-6530CF9E4116}"/>
            </a:ext>
          </a:extLst>
        </xdr:cNvPr>
        <xdr:cNvPicPr>
          <a:picLocks noChangeAspect="1"/>
        </xdr:cNvPicPr>
      </xdr:nvPicPr>
      <xdr:blipFill>
        <a:blip xmlns:r="http://schemas.openxmlformats.org/officeDocument/2006/relationships" r:embed="rId2"/>
        <a:stretch>
          <a:fillRect/>
        </a:stretch>
      </xdr:blipFill>
      <xdr:spPr>
        <a:xfrm>
          <a:off x="11391900" y="50800"/>
          <a:ext cx="3048000" cy="36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xdr:row>
      <xdr:rowOff>0</xdr:rowOff>
    </xdr:to>
    <xdr:pic>
      <xdr:nvPicPr>
        <xdr:cNvPr id="2" name="Picture 1">
          <a:extLst>
            <a:ext uri="{FF2B5EF4-FFF2-40B4-BE49-F238E27FC236}">
              <a16:creationId xmlns:a16="http://schemas.microsoft.com/office/drawing/2014/main" id="{814126F4-B7D4-014E-8379-7BD329D834DB}"/>
            </a:ext>
          </a:extLst>
        </xdr:cNvPr>
        <xdr:cNvPicPr>
          <a:picLocks noChangeAspect="1"/>
        </xdr:cNvPicPr>
      </xdr:nvPicPr>
      <xdr:blipFill>
        <a:blip xmlns:r="http://schemas.openxmlformats.org/officeDocument/2006/relationships" r:embed="rId1"/>
        <a:stretch>
          <a:fillRect/>
        </a:stretch>
      </xdr:blipFill>
      <xdr:spPr>
        <a:xfrm>
          <a:off x="0" y="0"/>
          <a:ext cx="3048000" cy="571500"/>
        </a:xfrm>
        <a:prstGeom prst="rect">
          <a:avLst/>
        </a:prstGeom>
      </xdr:spPr>
    </xdr:pic>
    <xdr:clientData/>
  </xdr:twoCellAnchor>
  <xdr:twoCellAnchor>
    <xdr:from>
      <xdr:col>4</xdr:col>
      <xdr:colOff>0</xdr:colOff>
      <xdr:row>0</xdr:row>
      <xdr:rowOff>0</xdr:rowOff>
    </xdr:from>
    <xdr:to>
      <xdr:col>5</xdr:col>
      <xdr:colOff>1409700</xdr:colOff>
      <xdr:row>2</xdr:row>
      <xdr:rowOff>0</xdr:rowOff>
    </xdr:to>
    <xdr:pic>
      <xdr:nvPicPr>
        <xdr:cNvPr id="3" name="Picture 2">
          <a:extLst>
            <a:ext uri="{FF2B5EF4-FFF2-40B4-BE49-F238E27FC236}">
              <a16:creationId xmlns:a16="http://schemas.microsoft.com/office/drawing/2014/main" id="{05C0DEDB-0C8C-4E4D-AE82-3A083B3BC24F}"/>
            </a:ext>
          </a:extLst>
        </xdr:cNvPr>
        <xdr:cNvPicPr>
          <a:picLocks noChangeAspect="1"/>
        </xdr:cNvPicPr>
      </xdr:nvPicPr>
      <xdr:blipFill>
        <a:blip xmlns:r="http://schemas.openxmlformats.org/officeDocument/2006/relationships" r:embed="rId2"/>
        <a:stretch>
          <a:fillRect/>
        </a:stretch>
      </xdr:blipFill>
      <xdr:spPr>
        <a:xfrm>
          <a:off x="8026400" y="0"/>
          <a:ext cx="2743200"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419100</xdr:colOff>
      <xdr:row>2</xdr:row>
      <xdr:rowOff>127000</xdr:rowOff>
    </xdr:to>
    <xdr:pic>
      <xdr:nvPicPr>
        <xdr:cNvPr id="2" name="Picture 1">
          <a:extLst>
            <a:ext uri="{FF2B5EF4-FFF2-40B4-BE49-F238E27FC236}">
              <a16:creationId xmlns:a16="http://schemas.microsoft.com/office/drawing/2014/main" id="{EE5F2976-AA8B-6143-9157-A89110EEC752}"/>
            </a:ext>
          </a:extLst>
        </xdr:cNvPr>
        <xdr:cNvPicPr>
          <a:picLocks noChangeAspect="1"/>
        </xdr:cNvPicPr>
      </xdr:nvPicPr>
      <xdr:blipFill>
        <a:blip xmlns:r="http://schemas.openxmlformats.org/officeDocument/2006/relationships" r:embed="rId1"/>
        <a:stretch>
          <a:fillRect/>
        </a:stretch>
      </xdr:blipFill>
      <xdr:spPr>
        <a:xfrm>
          <a:off x="0" y="0"/>
          <a:ext cx="5410200" cy="533400"/>
        </a:xfrm>
        <a:prstGeom prst="rect">
          <a:avLst/>
        </a:prstGeom>
      </xdr:spPr>
    </xdr:pic>
    <xdr:clientData/>
  </xdr:twoCellAnchor>
  <xdr:twoCellAnchor>
    <xdr:from>
      <xdr:col>5</xdr:col>
      <xdr:colOff>0</xdr:colOff>
      <xdr:row>0</xdr:row>
      <xdr:rowOff>0</xdr:rowOff>
    </xdr:from>
    <xdr:to>
      <xdr:col>6</xdr:col>
      <xdr:colOff>1168400</xdr:colOff>
      <xdr:row>1</xdr:row>
      <xdr:rowOff>152400</xdr:rowOff>
    </xdr:to>
    <xdr:pic>
      <xdr:nvPicPr>
        <xdr:cNvPr id="3" name="Picture 2">
          <a:extLst>
            <a:ext uri="{FF2B5EF4-FFF2-40B4-BE49-F238E27FC236}">
              <a16:creationId xmlns:a16="http://schemas.microsoft.com/office/drawing/2014/main" id="{5B61078A-02B8-174B-B394-61D9BFA345F0}"/>
            </a:ext>
          </a:extLst>
        </xdr:cNvPr>
        <xdr:cNvPicPr>
          <a:picLocks noChangeAspect="1"/>
        </xdr:cNvPicPr>
      </xdr:nvPicPr>
      <xdr:blipFill>
        <a:blip xmlns:r="http://schemas.openxmlformats.org/officeDocument/2006/relationships" r:embed="rId2"/>
        <a:stretch>
          <a:fillRect/>
        </a:stretch>
      </xdr:blipFill>
      <xdr:spPr>
        <a:xfrm>
          <a:off x="9715500" y="0"/>
          <a:ext cx="2743200" cy="355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3048000</xdr:colOff>
      <xdr:row>2</xdr:row>
      <xdr:rowOff>114300</xdr:rowOff>
    </xdr:to>
    <xdr:pic>
      <xdr:nvPicPr>
        <xdr:cNvPr id="6" name="Picture 5">
          <a:extLst>
            <a:ext uri="{FF2B5EF4-FFF2-40B4-BE49-F238E27FC236}">
              <a16:creationId xmlns:a16="http://schemas.microsoft.com/office/drawing/2014/main" id="{3CF30CDB-7FB5-D24A-83D6-3718E94C42BC}"/>
            </a:ext>
          </a:extLst>
        </xdr:cNvPr>
        <xdr:cNvPicPr>
          <a:picLocks noChangeAspect="1"/>
        </xdr:cNvPicPr>
      </xdr:nvPicPr>
      <xdr:blipFill>
        <a:blip xmlns:r="http://schemas.openxmlformats.org/officeDocument/2006/relationships" r:embed="rId1"/>
        <a:stretch>
          <a:fillRect/>
        </a:stretch>
      </xdr:blipFill>
      <xdr:spPr>
        <a:xfrm>
          <a:off x="0" y="0"/>
          <a:ext cx="3048000" cy="5334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SRHub_Companies_Table_1" backgroundRefresh="0" growShrinkType="overwriteClear" adjustColumnWidth="0" connectionId="1" xr16:uid="{A1ED837E-2A6B-394E-99D7-0AF238D572E6}"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2.vml"/><Relationship Id="rId1" Type="http://schemas.openxmlformats.org/officeDocument/2006/relationships/drawing" Target="../drawings/drawing3.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7BA63-E0F9-B54C-AA9E-1B8482247CE5}">
  <sheetPr>
    <pageSetUpPr fitToPage="1"/>
  </sheetPr>
  <dimension ref="A6:O55"/>
  <sheetViews>
    <sheetView tabSelected="1" workbookViewId="0">
      <selection activeCell="A6" sqref="A6:G6"/>
    </sheetView>
  </sheetViews>
  <sheetFormatPr baseColWidth="10" defaultColWidth="8.83203125" defaultRowHeight="16" x14ac:dyDescent="0.2"/>
  <cols>
    <col min="1" max="1" width="12" customWidth="1"/>
    <col min="2" max="2" width="10.6640625" customWidth="1"/>
    <col min="9" max="9" width="23.33203125" customWidth="1"/>
    <col min="10" max="10" width="16.1640625" customWidth="1"/>
    <col min="11" max="11" width="16.6640625" customWidth="1"/>
    <col min="12" max="12" width="15.6640625" customWidth="1"/>
    <col min="13" max="13" width="16.6640625" customWidth="1"/>
    <col min="14" max="14" width="18.5" customWidth="1"/>
  </cols>
  <sheetData>
    <row r="6" spans="1:15" ht="39" customHeight="1" x14ac:dyDescent="0.2">
      <c r="A6" s="62" t="s">
        <v>0</v>
      </c>
      <c r="B6" s="62"/>
      <c r="C6" s="62"/>
      <c r="D6" s="62"/>
      <c r="E6" s="62"/>
      <c r="F6" s="62"/>
      <c r="G6" s="62"/>
      <c r="I6" s="60" t="s">
        <v>76</v>
      </c>
      <c r="J6" s="60"/>
    </row>
    <row r="7" spans="1:15" ht="36" customHeight="1" x14ac:dyDescent="0.2">
      <c r="I7" s="59" t="s">
        <v>68</v>
      </c>
      <c r="J7" s="34">
        <v>0.8</v>
      </c>
      <c r="K7" s="8"/>
      <c r="L7" s="8"/>
      <c r="M7" s="8"/>
      <c r="N7" s="8"/>
      <c r="O7" s="8"/>
    </row>
    <row r="8" spans="1:15" ht="25" customHeight="1" x14ac:dyDescent="0.2">
      <c r="A8" s="63" t="s">
        <v>1</v>
      </c>
      <c r="B8" s="64"/>
      <c r="I8" s="61" t="s">
        <v>69</v>
      </c>
      <c r="J8" s="61"/>
      <c r="K8" s="61"/>
      <c r="L8" s="61"/>
      <c r="M8" s="61"/>
      <c r="N8" s="61"/>
      <c r="O8" s="61"/>
    </row>
    <row r="9" spans="1:15" ht="63" customHeight="1" x14ac:dyDescent="0.2">
      <c r="A9" s="65" t="s">
        <v>2</v>
      </c>
      <c r="B9" s="65"/>
      <c r="C9" s="65"/>
      <c r="D9" s="65"/>
      <c r="E9" s="65"/>
      <c r="F9" s="65"/>
      <c r="G9" s="65"/>
      <c r="I9" s="36" t="s">
        <v>3</v>
      </c>
      <c r="J9" s="19" t="s">
        <v>4</v>
      </c>
      <c r="K9" s="19" t="s">
        <v>5</v>
      </c>
      <c r="L9" s="19" t="s">
        <v>6</v>
      </c>
      <c r="M9" s="19" t="s">
        <v>7</v>
      </c>
      <c r="N9" s="19" t="s">
        <v>8</v>
      </c>
      <c r="O9" s="8"/>
    </row>
    <row r="10" spans="1:15" ht="23" customHeight="1" x14ac:dyDescent="0.2">
      <c r="A10" s="65"/>
      <c r="B10" s="65"/>
      <c r="C10" s="65"/>
      <c r="D10" s="65"/>
      <c r="E10" s="65"/>
      <c r="F10" s="65"/>
      <c r="G10" s="65"/>
      <c r="I10" s="38" t="str">
        <f>'SASB Automobile Score Overview'!A15</f>
        <v>Tesla Motors, Inc.</v>
      </c>
      <c r="J10" s="22">
        <f ca="1">'SASB Automobile Score Overview'!B15</f>
        <v>47.213999999999999</v>
      </c>
      <c r="K10" s="22">
        <f ca="1">'SASB Automobile Score Overview'!C15</f>
        <v>48.223500000000001</v>
      </c>
      <c r="L10" s="22">
        <f ca="1">'SASB Automobile Score Overview'!D15</f>
        <v>50.058399999999992</v>
      </c>
      <c r="M10" s="22">
        <f ca="1">'SASB Automobile Score Overview'!E15</f>
        <v>47.746000000000002</v>
      </c>
      <c r="N10" s="22">
        <f ca="1">'SASB Automobile Score Overview'!F15</f>
        <v>43.343500000000013</v>
      </c>
      <c r="O10" s="8"/>
    </row>
    <row r="11" spans="1:15" ht="21" customHeight="1" x14ac:dyDescent="0.2">
      <c r="I11" s="38" t="s">
        <v>9</v>
      </c>
      <c r="J11" s="22">
        <f ca="1">'SASB Automobile Score Overview'!B10</f>
        <v>59.799149999999997</v>
      </c>
      <c r="K11" s="22">
        <f ca="1">'SASB Automobile Score Overview'!C10</f>
        <v>58.912050000000001</v>
      </c>
      <c r="L11" s="22">
        <f ca="1">'SASB Automobile Score Overview'!D10</f>
        <v>62.923310000000015</v>
      </c>
      <c r="M11" s="22">
        <f ca="1">'SASB Automobile Score Overview'!E10</f>
        <v>59.964100000000009</v>
      </c>
      <c r="N11" s="22">
        <f ca="1">'SASB Automobile Score Overview'!F10</f>
        <v>58.503700000000002</v>
      </c>
      <c r="O11" s="8"/>
    </row>
    <row r="12" spans="1:15" x14ac:dyDescent="0.2">
      <c r="I12" s="37" t="s">
        <v>10</v>
      </c>
      <c r="J12" s="58" t="str">
        <f ca="1">IF(J10&lt;J11*$J$7,"Below","Pass")</f>
        <v>Below</v>
      </c>
      <c r="K12" s="58" t="str">
        <f t="shared" ref="K12:N12" ca="1" si="0">IF(K10&lt;K11*$J$7,"Below","Pass")</f>
        <v>Pass</v>
      </c>
      <c r="L12" s="58" t="str">
        <f t="shared" ca="1" si="0"/>
        <v>Below</v>
      </c>
      <c r="M12" s="58" t="str">
        <f t="shared" ca="1" si="0"/>
        <v>Below</v>
      </c>
      <c r="N12" s="58" t="str">
        <f t="shared" ca="1" si="0"/>
        <v>Below</v>
      </c>
      <c r="O12" s="8"/>
    </row>
    <row r="14" spans="1:15" ht="34" customHeight="1" x14ac:dyDescent="0.2">
      <c r="A14" s="63" t="s">
        <v>11</v>
      </c>
      <c r="B14" s="63"/>
      <c r="C14" s="63"/>
      <c r="D14" s="63"/>
      <c r="E14" s="63"/>
      <c r="F14" s="63"/>
      <c r="G14" s="63"/>
    </row>
    <row r="15" spans="1:15" ht="91" customHeight="1" x14ac:dyDescent="0.2">
      <c r="A15" s="66" t="s">
        <v>12</v>
      </c>
      <c r="B15" s="66"/>
      <c r="C15" s="66"/>
      <c r="D15" s="66"/>
      <c r="E15" s="66"/>
      <c r="F15" s="66"/>
      <c r="G15" s="66"/>
    </row>
    <row r="16" spans="1:15" x14ac:dyDescent="0.2">
      <c r="A16" s="3"/>
      <c r="B16" s="3"/>
      <c r="C16" s="3"/>
      <c r="D16" s="3"/>
      <c r="E16" s="3"/>
      <c r="F16" s="3"/>
      <c r="G16" s="3"/>
    </row>
    <row r="19" spans="1:9" x14ac:dyDescent="0.2">
      <c r="A19" s="63" t="s">
        <v>13</v>
      </c>
      <c r="B19" s="64"/>
      <c r="C19" s="64"/>
      <c r="D19" s="64"/>
    </row>
    <row r="20" spans="1:9" ht="73" customHeight="1" x14ac:dyDescent="0.2">
      <c r="A20" s="69" t="s">
        <v>70</v>
      </c>
      <c r="B20" s="69"/>
      <c r="C20" s="69"/>
      <c r="D20" s="69"/>
      <c r="E20" s="69"/>
      <c r="F20" s="69"/>
      <c r="G20" s="69"/>
    </row>
    <row r="21" spans="1:9" x14ac:dyDescent="0.2">
      <c r="A21" s="1"/>
    </row>
    <row r="22" spans="1:9" x14ac:dyDescent="0.2">
      <c r="A22" s="1"/>
    </row>
    <row r="24" spans="1:9" ht="20" customHeight="1" x14ac:dyDescent="0.2">
      <c r="A24" s="63" t="s">
        <v>65</v>
      </c>
      <c r="B24" s="64"/>
      <c r="C24" s="64"/>
      <c r="D24" s="4"/>
      <c r="E24" s="4"/>
      <c r="F24" s="4"/>
      <c r="G24" s="4"/>
    </row>
    <row r="25" spans="1:9" ht="64" customHeight="1" x14ac:dyDescent="0.2">
      <c r="A25" s="69" t="s">
        <v>71</v>
      </c>
      <c r="B25" s="69"/>
      <c r="C25" s="69"/>
      <c r="D25" s="69"/>
      <c r="E25" s="69"/>
      <c r="F25" s="69"/>
      <c r="G25" s="69"/>
    </row>
    <row r="29" spans="1:9" ht="19" x14ac:dyDescent="0.2">
      <c r="I29" s="5"/>
    </row>
    <row r="30" spans="1:9" x14ac:dyDescent="0.2">
      <c r="A30" s="63" t="s">
        <v>14</v>
      </c>
      <c r="B30" s="64"/>
      <c r="C30" s="64"/>
      <c r="D30" s="64"/>
      <c r="E30" s="64"/>
      <c r="F30" s="64"/>
      <c r="G30" s="64"/>
    </row>
    <row r="31" spans="1:9" x14ac:dyDescent="0.2">
      <c r="A31" s="65" t="s">
        <v>75</v>
      </c>
      <c r="B31" s="65"/>
      <c r="C31" s="65"/>
      <c r="D31" s="65"/>
      <c r="E31" s="65"/>
      <c r="F31" s="65"/>
      <c r="G31" s="65"/>
    </row>
    <row r="32" spans="1:9" x14ac:dyDescent="0.2">
      <c r="A32" s="65"/>
      <c r="B32" s="65"/>
      <c r="C32" s="65"/>
      <c r="D32" s="65"/>
      <c r="E32" s="65"/>
      <c r="F32" s="65"/>
      <c r="G32" s="65"/>
    </row>
    <row r="33" spans="1:7" x14ac:dyDescent="0.2">
      <c r="A33" s="65"/>
      <c r="B33" s="65"/>
      <c r="C33" s="65"/>
      <c r="D33" s="65"/>
      <c r="E33" s="65"/>
      <c r="F33" s="65"/>
      <c r="G33" s="65"/>
    </row>
    <row r="34" spans="1:7" ht="19" customHeight="1" x14ac:dyDescent="0.2">
      <c r="A34" s="65"/>
      <c r="B34" s="65"/>
      <c r="C34" s="65"/>
      <c r="D34" s="65"/>
      <c r="E34" s="65"/>
      <c r="F34" s="65"/>
      <c r="G34" s="65"/>
    </row>
    <row r="35" spans="1:7" x14ac:dyDescent="0.2">
      <c r="A35" s="65"/>
      <c r="B35" s="65"/>
      <c r="C35" s="65"/>
      <c r="D35" s="65"/>
      <c r="E35" s="65"/>
      <c r="F35" s="65"/>
      <c r="G35" s="65"/>
    </row>
    <row r="36" spans="1:7" x14ac:dyDescent="0.2">
      <c r="A36" s="65"/>
      <c r="B36" s="65"/>
      <c r="C36" s="65"/>
      <c r="D36" s="65"/>
      <c r="E36" s="65"/>
      <c r="F36" s="65"/>
      <c r="G36" s="65"/>
    </row>
    <row r="37" spans="1:7" x14ac:dyDescent="0.2">
      <c r="A37" s="65"/>
      <c r="B37" s="65"/>
      <c r="C37" s="65"/>
      <c r="D37" s="65"/>
      <c r="E37" s="65"/>
      <c r="F37" s="65"/>
      <c r="G37" s="65"/>
    </row>
    <row r="38" spans="1:7" ht="22" customHeight="1" x14ac:dyDescent="0.2">
      <c r="A38" s="65"/>
      <c r="B38" s="65"/>
      <c r="C38" s="65"/>
      <c r="D38" s="65"/>
      <c r="E38" s="65"/>
      <c r="F38" s="65"/>
      <c r="G38" s="65"/>
    </row>
    <row r="40" spans="1:7" ht="15" customHeight="1" x14ac:dyDescent="0.2">
      <c r="A40" s="67" t="s">
        <v>15</v>
      </c>
      <c r="B40" s="64"/>
      <c r="C40" s="6"/>
      <c r="D40" s="6"/>
      <c r="E40" s="6"/>
      <c r="F40" s="6"/>
      <c r="G40" s="6"/>
    </row>
    <row r="41" spans="1:7" ht="18" customHeight="1" x14ac:dyDescent="0.2">
      <c r="A41" s="68" t="s">
        <v>16</v>
      </c>
      <c r="B41" s="68"/>
      <c r="C41" s="68"/>
      <c r="D41" s="68"/>
      <c r="E41" s="68"/>
      <c r="F41" s="68"/>
      <c r="G41" s="68"/>
    </row>
    <row r="42" spans="1:7" x14ac:dyDescent="0.2">
      <c r="A42" s="68"/>
      <c r="B42" s="68"/>
      <c r="C42" s="68"/>
      <c r="D42" s="68"/>
      <c r="E42" s="68"/>
      <c r="F42" s="68"/>
      <c r="G42" s="68"/>
    </row>
    <row r="43" spans="1:7" x14ac:dyDescent="0.2">
      <c r="A43" s="68"/>
      <c r="B43" s="68"/>
      <c r="C43" s="68"/>
      <c r="D43" s="68"/>
      <c r="E43" s="68"/>
      <c r="F43" s="68"/>
      <c r="G43" s="68"/>
    </row>
    <row r="44" spans="1:7" x14ac:dyDescent="0.2">
      <c r="A44" s="7" t="s">
        <v>17</v>
      </c>
    </row>
    <row r="45" spans="1:7" x14ac:dyDescent="0.2">
      <c r="A45" s="8" t="s">
        <v>18</v>
      </c>
    </row>
    <row r="46" spans="1:7" x14ac:dyDescent="0.2">
      <c r="A46" s="8" t="s">
        <v>19</v>
      </c>
    </row>
    <row r="49" spans="1:7" x14ac:dyDescent="0.2">
      <c r="A49" s="65" t="s">
        <v>20</v>
      </c>
      <c r="B49" s="65"/>
      <c r="C49" s="65"/>
      <c r="D49" s="65"/>
      <c r="E49" s="65"/>
      <c r="F49" s="65"/>
      <c r="G49" s="65"/>
    </row>
    <row r="50" spans="1:7" x14ac:dyDescent="0.2">
      <c r="A50" s="65"/>
      <c r="B50" s="65"/>
      <c r="C50" s="65"/>
      <c r="D50" s="65"/>
      <c r="E50" s="65"/>
      <c r="F50" s="65"/>
      <c r="G50" s="65"/>
    </row>
    <row r="51" spans="1:7" x14ac:dyDescent="0.2">
      <c r="A51" s="65"/>
      <c r="B51" s="65"/>
      <c r="C51" s="65"/>
      <c r="D51" s="65"/>
      <c r="E51" s="65"/>
      <c r="F51" s="65"/>
      <c r="G51" s="65"/>
    </row>
    <row r="52" spans="1:7" x14ac:dyDescent="0.2">
      <c r="A52" s="65"/>
      <c r="B52" s="65"/>
      <c r="C52" s="65"/>
      <c r="D52" s="65"/>
      <c r="E52" s="65"/>
      <c r="F52" s="65"/>
      <c r="G52" s="65"/>
    </row>
    <row r="53" spans="1:7" x14ac:dyDescent="0.2">
      <c r="A53" s="65"/>
      <c r="B53" s="65"/>
      <c r="C53" s="65"/>
      <c r="D53" s="65"/>
      <c r="E53" s="65"/>
      <c r="F53" s="65"/>
      <c r="G53" s="65"/>
    </row>
    <row r="55" spans="1:7" x14ac:dyDescent="0.2">
      <c r="A55" s="8" t="s">
        <v>72</v>
      </c>
    </row>
  </sheetData>
  <mergeCells count="16">
    <mergeCell ref="A49:G53"/>
    <mergeCell ref="A19:D19"/>
    <mergeCell ref="A20:G20"/>
    <mergeCell ref="A24:C24"/>
    <mergeCell ref="A25:G25"/>
    <mergeCell ref="A30:G30"/>
    <mergeCell ref="A15:G15"/>
    <mergeCell ref="A14:G14"/>
    <mergeCell ref="A31:G38"/>
    <mergeCell ref="A40:B40"/>
    <mergeCell ref="A41:G43"/>
    <mergeCell ref="I6:J6"/>
    <mergeCell ref="I8:O8"/>
    <mergeCell ref="A6:G6"/>
    <mergeCell ref="A8:B8"/>
    <mergeCell ref="A9:G10"/>
  </mergeCells>
  <conditionalFormatting sqref="J10:N11">
    <cfRule type="cellIs" dxfId="46" priority="6" operator="between">
      <formula>39.5</formula>
      <formula>49.5</formula>
    </cfRule>
    <cfRule type="cellIs" dxfId="45" priority="10" operator="between">
      <formula>0.01</formula>
      <formula>29.5</formula>
    </cfRule>
    <cfRule type="cellIs" dxfId="44" priority="3" operator="between">
      <formula>79.5</formula>
      <formula>100</formula>
    </cfRule>
    <cfRule type="cellIs" dxfId="43" priority="4" operator="between">
      <formula>59.5</formula>
      <formula>79.5</formula>
    </cfRule>
    <cfRule type="cellIs" dxfId="42" priority="5" operator="between">
      <formula>49.5</formula>
      <formula>59.5</formula>
    </cfRule>
    <cfRule type="cellIs" dxfId="41" priority="11" operator="equal">
      <formula>0</formula>
    </cfRule>
    <cfRule type="cellIs" dxfId="40" priority="7" operator="between">
      <formula>29.5</formula>
      <formula>39.5</formula>
    </cfRule>
    <cfRule type="containsText" dxfId="39" priority="8" stopIfTrue="1" operator="containsText" text="NA">
      <formula>NOT(ISERROR(SEARCH("NA",J10)))</formula>
    </cfRule>
    <cfRule type="containsText" dxfId="38" priority="9" stopIfTrue="1" operator="containsText" text="NR">
      <formula>NOT(ISERROR(SEARCH("NR",J10)))</formula>
    </cfRule>
  </conditionalFormatting>
  <conditionalFormatting sqref="J12:N12">
    <cfRule type="cellIs" dxfId="37" priority="2" operator="equal">
      <formula>"Below"</formula>
    </cfRule>
    <cfRule type="cellIs" dxfId="36" priority="1" operator="equal">
      <formula>"Pass"</formula>
    </cfRule>
  </conditionalFormatting>
  <printOptions horizontalCentered="1"/>
  <pageMargins left="0.2" right="0.2" top="0.25" bottom="0.25" header="0.3" footer="0.3"/>
  <pageSetup paperSize="6" scale="29" orientation="landscape" horizontalDpi="0" verticalDpi="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ED1E5-6C62-D641-A7A5-4482AFB5864A}">
  <sheetPr>
    <pageSetUpPr fitToPage="1"/>
  </sheetPr>
  <dimension ref="A4:H1450"/>
  <sheetViews>
    <sheetView workbookViewId="0">
      <selection activeCell="A7" sqref="A7"/>
    </sheetView>
  </sheetViews>
  <sheetFormatPr baseColWidth="10" defaultColWidth="8.83203125" defaultRowHeight="16" x14ac:dyDescent="0.2"/>
  <cols>
    <col min="1" max="1" width="39.83203125" style="8" customWidth="1"/>
    <col min="2" max="2" width="16.5" style="8" customWidth="1"/>
    <col min="3" max="3" width="12.83203125" style="8" customWidth="1"/>
    <col min="4" max="4" width="17.83203125" style="8" customWidth="1"/>
    <col min="5" max="5" width="17.5" style="8" customWidth="1"/>
    <col min="6" max="6" width="19.6640625" style="8" customWidth="1"/>
    <col min="7" max="8" width="8.83203125" style="8"/>
  </cols>
  <sheetData>
    <row r="4" spans="1:8" ht="18" x14ac:dyDescent="0.2">
      <c r="A4" s="18"/>
    </row>
    <row r="5" spans="1:8" x14ac:dyDescent="0.2">
      <c r="A5" s="7"/>
    </row>
    <row r="6" spans="1:8" x14ac:dyDescent="0.2">
      <c r="A6" s="7"/>
    </row>
    <row r="7" spans="1:8" ht="22" customHeight="1" x14ac:dyDescent="0.2">
      <c r="A7" s="48" t="s">
        <v>64</v>
      </c>
    </row>
    <row r="8" spans="1:8" ht="18" x14ac:dyDescent="0.2">
      <c r="A8" s="45" t="s">
        <v>61</v>
      </c>
    </row>
    <row r="9" spans="1:8" s="21" customFormat="1" ht="18" customHeight="1" x14ac:dyDescent="0.15">
      <c r="A9" s="49" t="s">
        <v>63</v>
      </c>
      <c r="B9" s="50"/>
      <c r="C9" s="50"/>
      <c r="D9" s="50"/>
      <c r="E9" s="50"/>
      <c r="F9" s="50"/>
      <c r="G9" s="20"/>
      <c r="H9" s="20"/>
    </row>
    <row r="10" spans="1:8" ht="16" customHeight="1" x14ac:dyDescent="0.2">
      <c r="A10" s="51" t="s">
        <v>27</v>
      </c>
      <c r="B10" s="22">
        <f ca="1">AVERAGE(B16:B215)</f>
        <v>59.799149999999997</v>
      </c>
      <c r="C10" s="22">
        <f t="shared" ref="C10:F10" ca="1" si="0">AVERAGE(C16:C215)</f>
        <v>58.912050000000001</v>
      </c>
      <c r="D10" s="22">
        <f t="shared" ca="1" si="0"/>
        <v>62.923310000000015</v>
      </c>
      <c r="E10" s="22">
        <f t="shared" ca="1" si="0"/>
        <v>59.964100000000009</v>
      </c>
      <c r="F10" s="22">
        <f t="shared" ca="1" si="0"/>
        <v>58.503700000000002</v>
      </c>
    </row>
    <row r="11" spans="1:8" ht="15" customHeight="1" x14ac:dyDescent="0.2">
      <c r="A11" s="51" t="s">
        <v>28</v>
      </c>
      <c r="B11" s="22">
        <f ca="1">MAX(B16:B212)</f>
        <v>64.442000000000007</v>
      </c>
      <c r="C11" s="22">
        <f t="shared" ref="C11:F11" ca="1" si="1">MAX(C16:C212)</f>
        <v>66.078000000000003</v>
      </c>
      <c r="D11" s="22">
        <f t="shared" ca="1" si="1"/>
        <v>74.002600000000001</v>
      </c>
      <c r="E11" s="22">
        <f t="shared" ca="1" si="1"/>
        <v>63.739999999999995</v>
      </c>
      <c r="F11" s="22">
        <f t="shared" ca="1" si="1"/>
        <v>61.141999999999996</v>
      </c>
    </row>
    <row r="12" spans="1:8" ht="16" customHeight="1" x14ac:dyDescent="0.2">
      <c r="A12" s="51" t="s">
        <v>29</v>
      </c>
      <c r="B12" s="22">
        <f ca="1">MIN(B16:B212)</f>
        <v>48.877500000000005</v>
      </c>
      <c r="C12" s="22">
        <f t="shared" ref="C12:F12" ca="1" si="2">MIN(C16:C212)</f>
        <v>52.31</v>
      </c>
      <c r="D12" s="22">
        <f t="shared" ca="1" si="2"/>
        <v>58.575800000000008</v>
      </c>
      <c r="E12" s="22">
        <f t="shared" ca="1" si="2"/>
        <v>51.573499999999996</v>
      </c>
      <c r="F12" s="22">
        <f t="shared" ca="1" si="2"/>
        <v>50.563000000000002</v>
      </c>
    </row>
    <row r="13" spans="1:8" ht="22" customHeight="1" x14ac:dyDescent="0.2">
      <c r="A13" s="23"/>
      <c r="B13" s="24"/>
      <c r="C13" s="24"/>
      <c r="D13" s="24"/>
      <c r="E13" s="24"/>
      <c r="F13" s="24"/>
    </row>
    <row r="14" spans="1:8" s="21" customFormat="1" ht="60" customHeight="1" x14ac:dyDescent="0.15">
      <c r="A14" s="15" t="s">
        <v>3</v>
      </c>
      <c r="B14" s="15" t="s">
        <v>45</v>
      </c>
      <c r="C14" s="15" t="s">
        <v>66</v>
      </c>
      <c r="D14" s="15" t="s">
        <v>46</v>
      </c>
      <c r="E14" s="15" t="s">
        <v>67</v>
      </c>
      <c r="F14" s="15" t="s">
        <v>8</v>
      </c>
      <c r="G14" s="20"/>
      <c r="H14" s="20"/>
    </row>
    <row r="15" spans="1:8" s="28" customFormat="1" ht="17" customHeight="1" x14ac:dyDescent="0.25">
      <c r="A15" s="25" t="s">
        <v>48</v>
      </c>
      <c r="B15" s="26">
        <f ca="1">SUMPRODUCT('CSRHub Ratings'!$C15:$N15,'SASB Automobile Mapping'!$C$15:'SASB Automobile Mapping'!$N$15)</f>
        <v>47.213999999999999</v>
      </c>
      <c r="C15" s="26">
        <f ca="1">SUMPRODUCT('CSRHub Ratings'!$C15:$N15,'SASB Automobile Mapping'!$C$16:'SASB Automobile Mapping'!$N$16)</f>
        <v>48.223500000000001</v>
      </c>
      <c r="D15" s="26">
        <f ca="1">SUMPRODUCT('CSRHub Ratings'!$C15:$N15,'SASB Automobile Mapping'!$C$17:'SASB Automobile Mapping'!$N$17)</f>
        <v>50.058399999999992</v>
      </c>
      <c r="E15" s="26">
        <f ca="1">SUMPRODUCT('CSRHub Ratings'!$C15:$N15,'SASB Automobile Mapping'!$C$18:'SASB Automobile Mapping'!$N$18)</f>
        <v>47.746000000000002</v>
      </c>
      <c r="F15" s="26">
        <f ca="1">SUMPRODUCT('CSRHub Ratings'!$C15:$N15,'SASB Automobile Mapping'!$C$19:'SASB Automobile Mapping'!$N$19)</f>
        <v>43.343500000000013</v>
      </c>
      <c r="G15" s="27"/>
      <c r="H15" s="27"/>
    </row>
    <row r="16" spans="1:8" s="21" customFormat="1" ht="18" customHeight="1" x14ac:dyDescent="0.15">
      <c r="A16" s="29" t="s">
        <v>49</v>
      </c>
      <c r="B16" s="30">
        <f ca="1">SUMPRODUCT('CSRHub Ratings'!$C16:$N16,'SASB Automobile Mapping'!$C$15:'SASB Automobile Mapping'!$N$15)</f>
        <v>54.815999999999995</v>
      </c>
      <c r="C16" s="30">
        <f ca="1">SUMPRODUCT('CSRHub Ratings'!$C16:$N16,'SASB Automobile Mapping'!$C$16:'SASB Automobile Mapping'!$N$16)</f>
        <v>66.078000000000003</v>
      </c>
      <c r="D16" s="30">
        <f ca="1">SUMPRODUCT('CSRHub Ratings'!$C16:$N16,'SASB Automobile Mapping'!$C$17:'SASB Automobile Mapping'!$N$17)</f>
        <v>74.002600000000001</v>
      </c>
      <c r="E16" s="30">
        <f ca="1">SUMPRODUCT('CSRHub Ratings'!$C16:$N16,'SASB Automobile Mapping'!$C$18:'SASB Automobile Mapping'!$N$18)</f>
        <v>56.317000000000007</v>
      </c>
      <c r="F16" s="30">
        <f ca="1">SUMPRODUCT('CSRHub Ratings'!$C16:$N16,'SASB Automobile Mapping'!$C$19:'SASB Automobile Mapping'!$N$19)</f>
        <v>50.563000000000002</v>
      </c>
      <c r="G16" s="20"/>
      <c r="H16" s="20"/>
    </row>
    <row r="17" spans="1:8" s="21" customFormat="1" ht="21" customHeight="1" x14ac:dyDescent="0.15">
      <c r="A17" s="29" t="s">
        <v>50</v>
      </c>
      <c r="B17" s="30">
        <f ca="1">SUMPRODUCT('CSRHub Ratings'!$C17:$N17,'SASB Automobile Mapping'!$C$15:'SASB Automobile Mapping'!$N$15)</f>
        <v>60.276499999999999</v>
      </c>
      <c r="C17" s="30">
        <f ca="1">SUMPRODUCT('CSRHub Ratings'!$C17:$N17,'SASB Automobile Mapping'!$C$16:'SASB Automobile Mapping'!$N$16)</f>
        <v>59.689500000000002</v>
      </c>
      <c r="D17" s="30">
        <f ca="1">SUMPRODUCT('CSRHub Ratings'!$C17:$N17,'SASB Automobile Mapping'!$C$17:'SASB Automobile Mapping'!$N$17)</f>
        <v>62.253800000000005</v>
      </c>
      <c r="E17" s="30">
        <f ca="1">SUMPRODUCT('CSRHub Ratings'!$C17:$N17,'SASB Automobile Mapping'!$C$18:'SASB Automobile Mapping'!$N$18)</f>
        <v>61.963999999999992</v>
      </c>
      <c r="F17" s="30">
        <f ca="1">SUMPRODUCT('CSRHub Ratings'!$C17:$N17,'SASB Automobile Mapping'!$C$19:'SASB Automobile Mapping'!$N$19)</f>
        <v>59.535499999999999</v>
      </c>
      <c r="G17" s="20"/>
      <c r="H17" s="20"/>
    </row>
    <row r="18" spans="1:8" s="21" customFormat="1" ht="18" customHeight="1" x14ac:dyDescent="0.15">
      <c r="A18" s="29" t="s">
        <v>51</v>
      </c>
      <c r="B18" s="30">
        <f ca="1">SUMPRODUCT('CSRHub Ratings'!$C18:$N18,'SASB Automobile Mapping'!$C$15:'SASB Automobile Mapping'!$N$15)</f>
        <v>62.124999999999993</v>
      </c>
      <c r="C18" s="30">
        <f ca="1">SUMPRODUCT('CSRHub Ratings'!$C18:$N18,'SASB Automobile Mapping'!$C$16:'SASB Automobile Mapping'!$N$16)</f>
        <v>57.1205</v>
      </c>
      <c r="D18" s="30">
        <f ca="1">SUMPRODUCT('CSRHub Ratings'!$C18:$N18,'SASB Automobile Mapping'!$C$17:'SASB Automobile Mapping'!$N$17)</f>
        <v>59.414099999999991</v>
      </c>
      <c r="E18" s="30">
        <f ca="1">SUMPRODUCT('CSRHub Ratings'!$C18:$N18,'SASB Automobile Mapping'!$C$18:'SASB Automobile Mapping'!$N$18)</f>
        <v>62.115000000000009</v>
      </c>
      <c r="F18" s="30">
        <f ca="1">SUMPRODUCT('CSRHub Ratings'!$C18:$N18,'SASB Automobile Mapping'!$C$19:'SASB Automobile Mapping'!$N$19)</f>
        <v>61.141999999999996</v>
      </c>
      <c r="G18" s="20"/>
      <c r="H18" s="20"/>
    </row>
    <row r="19" spans="1:8" s="21" customFormat="1" ht="18" customHeight="1" x14ac:dyDescent="0.15">
      <c r="A19" s="29" t="s">
        <v>52</v>
      </c>
      <c r="B19" s="30">
        <f ca="1">SUMPRODUCT('CSRHub Ratings'!$C19:$N19,'SASB Automobile Mapping'!$C$15:'SASB Automobile Mapping'!$N$15)</f>
        <v>62.433499999999995</v>
      </c>
      <c r="C19" s="30">
        <f ca="1">SUMPRODUCT('CSRHub Ratings'!$C19:$N19,'SASB Automobile Mapping'!$C$16:'SASB Automobile Mapping'!$N$16)</f>
        <v>57.732500000000002</v>
      </c>
      <c r="D19" s="30">
        <f ca="1">SUMPRODUCT('CSRHub Ratings'!$C19:$N19,'SASB Automobile Mapping'!$C$17:'SASB Automobile Mapping'!$N$17)</f>
        <v>62.421399999999998</v>
      </c>
      <c r="E19" s="30">
        <f ca="1">SUMPRODUCT('CSRHub Ratings'!$C19:$N19,'SASB Automobile Mapping'!$C$18:'SASB Automobile Mapping'!$N$18)</f>
        <v>60.733499999999999</v>
      </c>
      <c r="F19" s="30">
        <f ca="1">SUMPRODUCT('CSRHub Ratings'!$C19:$N19,'SASB Automobile Mapping'!$C$19:'SASB Automobile Mapping'!$N$19)</f>
        <v>60.478500000000004</v>
      </c>
      <c r="G19" s="20"/>
      <c r="H19" s="20"/>
    </row>
    <row r="20" spans="1:8" s="21" customFormat="1" ht="18" customHeight="1" x14ac:dyDescent="0.15">
      <c r="A20" s="29" t="s">
        <v>53</v>
      </c>
      <c r="B20" s="30">
        <f ca="1">SUMPRODUCT('CSRHub Ratings'!$C20:$N20,'SASB Automobile Mapping'!$C$15:'SASB Automobile Mapping'!$N$15)</f>
        <v>62.280500000000004</v>
      </c>
      <c r="C20" s="30">
        <f ca="1">SUMPRODUCT('CSRHub Ratings'!$C20:$N20,'SASB Automobile Mapping'!$C$16:'SASB Automobile Mapping'!$N$16)</f>
        <v>58.652500000000003</v>
      </c>
      <c r="D20" s="30">
        <f ca="1">SUMPRODUCT('CSRHub Ratings'!$C20:$N20,'SASB Automobile Mapping'!$C$17:'SASB Automobile Mapping'!$N$17)</f>
        <v>61.83100000000001</v>
      </c>
      <c r="E20" s="30">
        <f ca="1">SUMPRODUCT('CSRHub Ratings'!$C20:$N20,'SASB Automobile Mapping'!$C$18:'SASB Automobile Mapping'!$N$18)</f>
        <v>62.088000000000001</v>
      </c>
      <c r="F20" s="30">
        <f ca="1">SUMPRODUCT('CSRHub Ratings'!$C20:$N20,'SASB Automobile Mapping'!$C$19:'SASB Automobile Mapping'!$N$19)</f>
        <v>60.523500000000006</v>
      </c>
      <c r="G20" s="20"/>
      <c r="H20" s="20"/>
    </row>
    <row r="21" spans="1:8" s="21" customFormat="1" ht="18" customHeight="1" x14ac:dyDescent="0.15">
      <c r="A21" s="29" t="s">
        <v>54</v>
      </c>
      <c r="B21" s="30">
        <f ca="1">SUMPRODUCT('CSRHub Ratings'!$C21:$N21,'SASB Automobile Mapping'!$C$15:'SASB Automobile Mapping'!$N$15)</f>
        <v>61.914999999999992</v>
      </c>
      <c r="C21" s="30">
        <f ca="1">SUMPRODUCT('CSRHub Ratings'!$C21:$N21,'SASB Automobile Mapping'!$C$16:'SASB Automobile Mapping'!$N$16)</f>
        <v>59.837499999999999</v>
      </c>
      <c r="D21" s="30">
        <f ca="1">SUMPRODUCT('CSRHub Ratings'!$C21:$N21,'SASB Automobile Mapping'!$C$17:'SASB Automobile Mapping'!$N$17)</f>
        <v>62.087299999999999</v>
      </c>
      <c r="E21" s="30">
        <f ca="1">SUMPRODUCT('CSRHub Ratings'!$C21:$N21,'SASB Automobile Mapping'!$C$18:'SASB Automobile Mapping'!$N$18)</f>
        <v>60.903999999999996</v>
      </c>
      <c r="F21" s="30">
        <f ca="1">SUMPRODUCT('CSRHub Ratings'!$C21:$N21,'SASB Automobile Mapping'!$C$19:'SASB Automobile Mapping'!$N$19)</f>
        <v>59.047499999999999</v>
      </c>
      <c r="G21" s="20"/>
      <c r="H21" s="20"/>
    </row>
    <row r="22" spans="1:8" s="21" customFormat="1" ht="18" customHeight="1" x14ac:dyDescent="0.15">
      <c r="A22" s="29" t="s">
        <v>55</v>
      </c>
      <c r="B22" s="30">
        <f ca="1">SUMPRODUCT('CSRHub Ratings'!$C22:$N22,'SASB Automobile Mapping'!$C$15:'SASB Automobile Mapping'!$N$15)</f>
        <v>48.877500000000005</v>
      </c>
      <c r="C22" s="30">
        <f ca="1">SUMPRODUCT('CSRHub Ratings'!$C22:$N22,'SASB Automobile Mapping'!$C$16:'SASB Automobile Mapping'!$N$16)</f>
        <v>52.31</v>
      </c>
      <c r="D22" s="30">
        <f ca="1">SUMPRODUCT('CSRHub Ratings'!$C22:$N22,'SASB Automobile Mapping'!$C$17:'SASB Automobile Mapping'!$N$17)</f>
        <v>61.53029999999999</v>
      </c>
      <c r="E22" s="30">
        <f ca="1">SUMPRODUCT('CSRHub Ratings'!$C22:$N22,'SASB Automobile Mapping'!$C$18:'SASB Automobile Mapping'!$N$18)</f>
        <v>51.573499999999996</v>
      </c>
      <c r="F22" s="30">
        <f ca="1">SUMPRODUCT('CSRHub Ratings'!$C22:$N22,'SASB Automobile Mapping'!$C$19:'SASB Automobile Mapping'!$N$19)</f>
        <v>56.075000000000003</v>
      </c>
      <c r="G22" s="20"/>
      <c r="H22" s="20"/>
    </row>
    <row r="23" spans="1:8" s="21" customFormat="1" ht="18" customHeight="1" x14ac:dyDescent="0.15">
      <c r="A23" s="29" t="s">
        <v>56</v>
      </c>
      <c r="B23" s="30">
        <f ca="1">SUMPRODUCT('CSRHub Ratings'!$C23:$N23,'SASB Automobile Mapping'!$C$15:'SASB Automobile Mapping'!$N$15)</f>
        <v>62.129500000000007</v>
      </c>
      <c r="C23" s="30">
        <f ca="1">SUMPRODUCT('CSRHub Ratings'!$C23:$N23,'SASB Automobile Mapping'!$C$16:'SASB Automobile Mapping'!$N$16)</f>
        <v>59.848500000000001</v>
      </c>
      <c r="D23" s="30">
        <f ca="1">SUMPRODUCT('CSRHub Ratings'!$C23:$N23,'SASB Automobile Mapping'!$C$17:'SASB Automobile Mapping'!$N$17)</f>
        <v>58.575800000000008</v>
      </c>
      <c r="E23" s="30">
        <f ca="1">SUMPRODUCT('CSRHub Ratings'!$C23:$N23,'SASB Automobile Mapping'!$C$18:'SASB Automobile Mapping'!$N$18)</f>
        <v>60.4375</v>
      </c>
      <c r="F23" s="30">
        <f ca="1">SUMPRODUCT('CSRHub Ratings'!$C23:$N23,'SASB Automobile Mapping'!$C$19:'SASB Automobile Mapping'!$N$19)</f>
        <v>58.007999999999996</v>
      </c>
      <c r="G23" s="20"/>
      <c r="H23" s="20"/>
    </row>
    <row r="24" spans="1:8" s="21" customFormat="1" ht="18" customHeight="1" x14ac:dyDescent="0.15">
      <c r="A24" s="29" t="s">
        <v>57</v>
      </c>
      <c r="B24" s="30">
        <f ca="1">SUMPRODUCT('CSRHub Ratings'!$C24:$N24,'SASB Automobile Mapping'!$C$15:'SASB Automobile Mapping'!$N$15)</f>
        <v>58.695999999999998</v>
      </c>
      <c r="C24" s="30">
        <f ca="1">SUMPRODUCT('CSRHub Ratings'!$C24:$N24,'SASB Automobile Mapping'!$C$16:'SASB Automobile Mapping'!$N$16)</f>
        <v>56.993999999999993</v>
      </c>
      <c r="D24" s="30">
        <f ca="1">SUMPRODUCT('CSRHub Ratings'!$C24:$N24,'SASB Automobile Mapping'!$C$17:'SASB Automobile Mapping'!$N$17)</f>
        <v>64.032300000000006</v>
      </c>
      <c r="E24" s="30">
        <f ca="1">SUMPRODUCT('CSRHub Ratings'!$C24:$N24,'SASB Automobile Mapping'!$C$18:'SASB Automobile Mapping'!$N$18)</f>
        <v>59.768500000000003</v>
      </c>
      <c r="F24" s="30">
        <f ca="1">SUMPRODUCT('CSRHub Ratings'!$C24:$N24,'SASB Automobile Mapping'!$C$19:'SASB Automobile Mapping'!$N$19)</f>
        <v>60.087000000000003</v>
      </c>
      <c r="G24" s="20"/>
      <c r="H24" s="20"/>
    </row>
    <row r="25" spans="1:8" s="21" customFormat="1" ht="18" customHeight="1" x14ac:dyDescent="0.15">
      <c r="A25" s="29" t="s">
        <v>58</v>
      </c>
      <c r="B25" s="30">
        <f ca="1">SUMPRODUCT('CSRHub Ratings'!$C25:$N25,'SASB Automobile Mapping'!$C$15:'SASB Automobile Mapping'!$N$15)</f>
        <v>64.442000000000007</v>
      </c>
      <c r="C25" s="30">
        <f ca="1">SUMPRODUCT('CSRHub Ratings'!$C25:$N25,'SASB Automobile Mapping'!$C$16:'SASB Automobile Mapping'!$N$16)</f>
        <v>60.857499999999995</v>
      </c>
      <c r="D25" s="30">
        <f ca="1">SUMPRODUCT('CSRHub Ratings'!$C25:$N25,'SASB Automobile Mapping'!$C$17:'SASB Automobile Mapping'!$N$17)</f>
        <v>63.084499999999998</v>
      </c>
      <c r="E25" s="30">
        <f ca="1">SUMPRODUCT('CSRHub Ratings'!$C25:$N25,'SASB Automobile Mapping'!$C$18:'SASB Automobile Mapping'!$N$18)</f>
        <v>63.739999999999995</v>
      </c>
      <c r="F25" s="30">
        <f ca="1">SUMPRODUCT('CSRHub Ratings'!$C25:$N25,'SASB Automobile Mapping'!$C$19:'SASB Automobile Mapping'!$N$19)</f>
        <v>59.577000000000005</v>
      </c>
      <c r="G25" s="20"/>
      <c r="H25" s="20"/>
    </row>
    <row r="26" spans="1:8" s="21" customFormat="1" ht="18" customHeight="1" x14ac:dyDescent="0.15">
      <c r="A26" s="29"/>
      <c r="B26" s="30"/>
      <c r="C26" s="30"/>
      <c r="D26" s="30"/>
      <c r="E26" s="30"/>
      <c r="F26" s="30"/>
      <c r="G26" s="20"/>
      <c r="H26" s="20"/>
    </row>
    <row r="27" spans="1:8" s="21" customFormat="1" ht="18" customHeight="1" x14ac:dyDescent="0.15">
      <c r="A27" s="29"/>
      <c r="B27" s="30"/>
      <c r="C27" s="30"/>
      <c r="D27" s="30"/>
      <c r="E27" s="30"/>
      <c r="F27" s="30"/>
      <c r="G27" s="20"/>
      <c r="H27" s="20"/>
    </row>
    <row r="28" spans="1:8" s="21" customFormat="1" ht="18" customHeight="1" x14ac:dyDescent="0.15">
      <c r="A28" s="29"/>
      <c r="B28" s="30"/>
      <c r="C28" s="30"/>
      <c r="D28" s="30"/>
      <c r="E28" s="30"/>
      <c r="F28" s="30"/>
      <c r="G28" s="20"/>
      <c r="H28" s="20"/>
    </row>
    <row r="29" spans="1:8" s="21" customFormat="1" ht="18" customHeight="1" x14ac:dyDescent="0.15">
      <c r="A29" s="29"/>
      <c r="B29" s="30"/>
      <c r="C29" s="30"/>
      <c r="D29" s="30"/>
      <c r="E29" s="30"/>
      <c r="F29" s="30"/>
      <c r="G29" s="20"/>
      <c r="H29" s="20"/>
    </row>
    <row r="30" spans="1:8" s="21" customFormat="1" ht="18" customHeight="1" x14ac:dyDescent="0.15">
      <c r="A30" s="29"/>
      <c r="B30" s="30"/>
      <c r="C30" s="30"/>
      <c r="D30" s="30"/>
      <c r="E30" s="30"/>
      <c r="F30" s="30"/>
      <c r="G30" s="20"/>
      <c r="H30" s="20"/>
    </row>
    <row r="31" spans="1:8" s="21" customFormat="1" ht="18" customHeight="1" x14ac:dyDescent="0.15">
      <c r="A31" s="29"/>
      <c r="B31" s="30"/>
      <c r="C31" s="30"/>
      <c r="D31" s="30"/>
      <c r="E31" s="30"/>
      <c r="F31" s="30"/>
      <c r="G31" s="20"/>
      <c r="H31" s="20"/>
    </row>
    <row r="32" spans="1:8" x14ac:dyDescent="0.2">
      <c r="A32" s="29"/>
      <c r="B32" s="30"/>
      <c r="C32" s="30"/>
      <c r="D32" s="30"/>
      <c r="E32" s="30"/>
      <c r="F32" s="30"/>
    </row>
    <row r="33" spans="1:6" x14ac:dyDescent="0.2">
      <c r="A33" s="29"/>
      <c r="B33" s="30"/>
      <c r="C33" s="30"/>
      <c r="D33" s="30"/>
      <c r="E33" s="30"/>
      <c r="F33" s="30"/>
    </row>
    <row r="34" spans="1:6" x14ac:dyDescent="0.2">
      <c r="A34" s="29"/>
      <c r="B34" s="30"/>
      <c r="C34" s="30"/>
      <c r="D34" s="30"/>
      <c r="E34" s="30"/>
      <c r="F34" s="30"/>
    </row>
    <row r="35" spans="1:6" x14ac:dyDescent="0.2">
      <c r="A35" s="29"/>
      <c r="B35" s="30"/>
      <c r="C35" s="30"/>
      <c r="D35" s="30"/>
      <c r="E35" s="30"/>
      <c r="F35" s="30"/>
    </row>
    <row r="36" spans="1:6" x14ac:dyDescent="0.2">
      <c r="A36" s="29"/>
      <c r="B36" s="30"/>
      <c r="C36" s="30"/>
      <c r="D36" s="30"/>
      <c r="E36" s="30"/>
      <c r="F36" s="30"/>
    </row>
    <row r="37" spans="1:6" x14ac:dyDescent="0.2">
      <c r="A37" s="29"/>
      <c r="B37" s="30"/>
      <c r="C37" s="30"/>
      <c r="D37" s="30"/>
      <c r="E37" s="30"/>
      <c r="F37" s="30"/>
    </row>
    <row r="38" spans="1:6" x14ac:dyDescent="0.2">
      <c r="A38" s="29"/>
      <c r="B38" s="30"/>
      <c r="C38" s="30"/>
      <c r="D38" s="30"/>
      <c r="E38" s="30"/>
      <c r="F38" s="30"/>
    </row>
    <row r="39" spans="1:6" x14ac:dyDescent="0.2">
      <c r="A39" s="29"/>
      <c r="B39" s="30"/>
      <c r="C39" s="30"/>
      <c r="D39" s="30"/>
      <c r="E39" s="30"/>
      <c r="F39" s="30"/>
    </row>
    <row r="40" spans="1:6" x14ac:dyDescent="0.2">
      <c r="A40" s="29"/>
      <c r="B40" s="30"/>
      <c r="C40" s="30"/>
      <c r="D40" s="30"/>
      <c r="E40" s="30"/>
      <c r="F40" s="30"/>
    </row>
    <row r="41" spans="1:6" x14ac:dyDescent="0.2">
      <c r="A41" s="29"/>
      <c r="B41" s="30"/>
      <c r="C41" s="30"/>
      <c r="D41" s="30"/>
      <c r="E41" s="30"/>
      <c r="F41" s="30"/>
    </row>
    <row r="42" spans="1:6" x14ac:dyDescent="0.2">
      <c r="A42" s="29"/>
      <c r="B42" s="30"/>
      <c r="C42" s="30"/>
      <c r="D42" s="30"/>
      <c r="E42" s="30"/>
      <c r="F42" s="30"/>
    </row>
    <row r="43" spans="1:6" x14ac:dyDescent="0.2">
      <c r="A43" s="29"/>
      <c r="B43" s="30"/>
      <c r="C43" s="30"/>
      <c r="D43" s="30"/>
      <c r="E43" s="30"/>
      <c r="F43" s="30"/>
    </row>
    <row r="44" spans="1:6" x14ac:dyDescent="0.2">
      <c r="A44" s="29"/>
      <c r="B44" s="30"/>
      <c r="C44" s="30"/>
      <c r="D44" s="30"/>
      <c r="E44" s="30"/>
      <c r="F44" s="30"/>
    </row>
    <row r="45" spans="1:6" x14ac:dyDescent="0.2">
      <c r="A45" s="29"/>
      <c r="B45" s="30"/>
      <c r="C45" s="30"/>
      <c r="D45" s="30"/>
      <c r="E45" s="30"/>
      <c r="F45" s="30"/>
    </row>
    <row r="46" spans="1:6" x14ac:dyDescent="0.2">
      <c r="A46" s="29"/>
      <c r="B46" s="30"/>
      <c r="C46" s="30"/>
      <c r="D46" s="30"/>
      <c r="E46" s="30"/>
      <c r="F46" s="30"/>
    </row>
    <row r="47" spans="1:6" x14ac:dyDescent="0.2">
      <c r="A47" s="29"/>
      <c r="B47" s="30"/>
      <c r="C47" s="30"/>
      <c r="D47" s="30"/>
      <c r="E47" s="30"/>
      <c r="F47" s="30"/>
    </row>
    <row r="48" spans="1:6" x14ac:dyDescent="0.2">
      <c r="A48" s="29"/>
      <c r="B48" s="30"/>
      <c r="C48" s="30"/>
      <c r="D48" s="30"/>
      <c r="E48" s="30"/>
      <c r="F48" s="30"/>
    </row>
    <row r="49" spans="1:6" x14ac:dyDescent="0.2">
      <c r="A49" s="29"/>
      <c r="B49" s="30"/>
      <c r="C49" s="30"/>
      <c r="D49" s="30"/>
      <c r="E49" s="30"/>
      <c r="F49" s="30"/>
    </row>
    <row r="50" spans="1:6" x14ac:dyDescent="0.2">
      <c r="A50" s="29"/>
      <c r="B50" s="30"/>
      <c r="C50" s="30"/>
      <c r="D50" s="30"/>
      <c r="E50" s="30"/>
      <c r="F50" s="30"/>
    </row>
    <row r="51" spans="1:6" x14ac:dyDescent="0.2">
      <c r="A51" s="29"/>
      <c r="B51" s="30"/>
      <c r="C51" s="30"/>
      <c r="D51" s="30"/>
      <c r="E51" s="30"/>
      <c r="F51" s="30"/>
    </row>
    <row r="52" spans="1:6" x14ac:dyDescent="0.2">
      <c r="A52" s="29"/>
      <c r="B52" s="30"/>
      <c r="C52" s="30"/>
      <c r="D52" s="30"/>
      <c r="E52" s="30"/>
      <c r="F52" s="30"/>
    </row>
    <row r="53" spans="1:6" x14ac:dyDescent="0.2">
      <c r="A53" s="29"/>
      <c r="B53" s="30"/>
      <c r="C53" s="30"/>
      <c r="D53" s="30"/>
      <c r="E53" s="30"/>
      <c r="F53" s="30"/>
    </row>
    <row r="54" spans="1:6" x14ac:dyDescent="0.2">
      <c r="A54" s="29"/>
      <c r="B54" s="30"/>
      <c r="C54" s="30"/>
      <c r="D54" s="30"/>
      <c r="E54" s="30"/>
      <c r="F54" s="30"/>
    </row>
    <row r="55" spans="1:6" x14ac:dyDescent="0.2">
      <c r="A55" s="29"/>
      <c r="B55" s="30"/>
      <c r="C55" s="30"/>
      <c r="D55" s="30"/>
      <c r="E55" s="30"/>
      <c r="F55" s="30"/>
    </row>
    <row r="56" spans="1:6" x14ac:dyDescent="0.2">
      <c r="A56" s="29"/>
      <c r="B56" s="30"/>
      <c r="C56" s="30"/>
      <c r="D56" s="30"/>
      <c r="E56" s="30"/>
      <c r="F56" s="30"/>
    </row>
    <row r="57" spans="1:6" x14ac:dyDescent="0.2">
      <c r="A57" s="29"/>
      <c r="B57" s="30"/>
      <c r="C57" s="30"/>
      <c r="D57" s="30"/>
      <c r="E57" s="30"/>
      <c r="F57" s="30"/>
    </row>
    <row r="58" spans="1:6" x14ac:dyDescent="0.2">
      <c r="A58" s="29"/>
      <c r="B58" s="30"/>
      <c r="C58" s="30"/>
      <c r="D58" s="30"/>
      <c r="E58" s="30"/>
      <c r="F58" s="30"/>
    </row>
    <row r="59" spans="1:6" x14ac:dyDescent="0.2">
      <c r="A59" s="29"/>
      <c r="B59" s="30"/>
      <c r="C59" s="30"/>
      <c r="D59" s="30"/>
      <c r="E59" s="30"/>
      <c r="F59" s="30"/>
    </row>
    <row r="60" spans="1:6" x14ac:dyDescent="0.2">
      <c r="A60" s="29"/>
      <c r="B60" s="30"/>
      <c r="C60" s="30"/>
      <c r="D60" s="30"/>
      <c r="E60" s="30"/>
      <c r="F60" s="30"/>
    </row>
    <row r="61" spans="1:6" x14ac:dyDescent="0.2">
      <c r="A61" s="29"/>
      <c r="B61" s="30"/>
      <c r="C61" s="30"/>
      <c r="D61" s="30"/>
      <c r="E61" s="30"/>
      <c r="F61" s="30"/>
    </row>
    <row r="62" spans="1:6" x14ac:dyDescent="0.2">
      <c r="A62" s="29"/>
      <c r="B62" s="30"/>
      <c r="C62" s="30"/>
      <c r="D62" s="30"/>
      <c r="E62" s="30"/>
      <c r="F62" s="30"/>
    </row>
    <row r="63" spans="1:6" x14ac:dyDescent="0.2">
      <c r="A63" s="29"/>
      <c r="B63" s="30"/>
      <c r="C63" s="30"/>
      <c r="D63" s="30"/>
      <c r="E63" s="30"/>
      <c r="F63" s="30"/>
    </row>
    <row r="64" spans="1:6" x14ac:dyDescent="0.2">
      <c r="A64" s="29"/>
      <c r="B64" s="30"/>
      <c r="C64" s="30"/>
      <c r="D64" s="30"/>
      <c r="E64" s="30"/>
      <c r="F64" s="30"/>
    </row>
    <row r="65" spans="1:6" x14ac:dyDescent="0.2">
      <c r="A65" s="29"/>
      <c r="B65" s="30"/>
      <c r="C65" s="30"/>
      <c r="D65" s="30"/>
      <c r="E65" s="30"/>
      <c r="F65" s="30"/>
    </row>
    <row r="66" spans="1:6" x14ac:dyDescent="0.2">
      <c r="A66" s="29"/>
      <c r="B66" s="30"/>
      <c r="C66" s="30"/>
      <c r="D66" s="30"/>
      <c r="E66" s="30"/>
      <c r="F66" s="30"/>
    </row>
    <row r="67" spans="1:6" x14ac:dyDescent="0.2">
      <c r="A67" s="29"/>
      <c r="B67" s="30"/>
      <c r="C67" s="30"/>
      <c r="D67" s="30"/>
      <c r="E67" s="30"/>
      <c r="F67" s="30"/>
    </row>
    <row r="68" spans="1:6" x14ac:dyDescent="0.2">
      <c r="A68" s="29"/>
      <c r="B68" s="30"/>
      <c r="C68" s="30"/>
      <c r="D68" s="30"/>
      <c r="E68" s="30"/>
      <c r="F68" s="30"/>
    </row>
    <row r="69" spans="1:6" x14ac:dyDescent="0.2">
      <c r="A69" s="29"/>
      <c r="B69" s="30"/>
      <c r="C69" s="30"/>
      <c r="D69" s="30"/>
      <c r="E69" s="30"/>
      <c r="F69" s="30"/>
    </row>
    <row r="70" spans="1:6" x14ac:dyDescent="0.2">
      <c r="A70" s="29"/>
      <c r="B70" s="30"/>
      <c r="C70" s="30"/>
      <c r="D70" s="30"/>
      <c r="E70" s="30"/>
      <c r="F70" s="30"/>
    </row>
    <row r="71" spans="1:6" x14ac:dyDescent="0.2">
      <c r="A71" s="29"/>
      <c r="B71" s="30"/>
      <c r="C71" s="30"/>
      <c r="D71" s="30"/>
      <c r="E71" s="30"/>
      <c r="F71" s="30"/>
    </row>
    <row r="72" spans="1:6" x14ac:dyDescent="0.2">
      <c r="A72" s="29"/>
      <c r="B72" s="30"/>
      <c r="C72" s="30"/>
      <c r="D72" s="30"/>
      <c r="E72" s="30"/>
      <c r="F72" s="30"/>
    </row>
    <row r="73" spans="1:6" x14ac:dyDescent="0.2">
      <c r="A73" s="29"/>
      <c r="B73" s="30"/>
      <c r="C73" s="30"/>
      <c r="D73" s="30"/>
      <c r="E73" s="30"/>
      <c r="F73" s="30"/>
    </row>
    <row r="74" spans="1:6" x14ac:dyDescent="0.2">
      <c r="A74" s="29"/>
      <c r="B74" s="30"/>
      <c r="C74" s="30"/>
      <c r="D74" s="30"/>
      <c r="E74" s="30"/>
      <c r="F74" s="30"/>
    </row>
    <row r="75" spans="1:6" x14ac:dyDescent="0.2">
      <c r="A75" s="29"/>
      <c r="B75" s="30"/>
      <c r="C75" s="30"/>
      <c r="D75" s="30"/>
      <c r="E75" s="30"/>
      <c r="F75" s="30"/>
    </row>
    <row r="76" spans="1:6" x14ac:dyDescent="0.2">
      <c r="A76" s="29"/>
      <c r="B76" s="30"/>
      <c r="C76" s="30"/>
      <c r="D76" s="30"/>
      <c r="E76" s="30"/>
      <c r="F76" s="30"/>
    </row>
    <row r="77" spans="1:6" x14ac:dyDescent="0.2">
      <c r="A77" s="29"/>
      <c r="B77" s="30"/>
      <c r="C77" s="30"/>
      <c r="D77" s="30"/>
      <c r="E77" s="30"/>
      <c r="F77" s="30"/>
    </row>
    <row r="78" spans="1:6" x14ac:dyDescent="0.2">
      <c r="A78" s="29"/>
      <c r="B78" s="30"/>
      <c r="C78" s="30"/>
      <c r="D78" s="30"/>
      <c r="E78" s="30"/>
      <c r="F78" s="30"/>
    </row>
    <row r="79" spans="1:6" x14ac:dyDescent="0.2">
      <c r="A79" s="29"/>
      <c r="B79" s="30"/>
      <c r="C79" s="30"/>
      <c r="D79" s="30"/>
      <c r="E79" s="30"/>
      <c r="F79" s="30"/>
    </row>
    <row r="80" spans="1:6" x14ac:dyDescent="0.2">
      <c r="A80" s="29"/>
      <c r="B80" s="30"/>
      <c r="C80" s="30"/>
      <c r="D80" s="30"/>
      <c r="E80" s="30"/>
      <c r="F80" s="30"/>
    </row>
    <row r="81" spans="1:6" x14ac:dyDescent="0.2">
      <c r="A81" s="29"/>
      <c r="B81" s="30"/>
      <c r="C81" s="30"/>
      <c r="D81" s="30"/>
      <c r="E81" s="30"/>
      <c r="F81" s="30"/>
    </row>
    <row r="82" spans="1:6" x14ac:dyDescent="0.2">
      <c r="A82" s="29"/>
      <c r="B82" s="30"/>
      <c r="C82" s="30"/>
      <c r="D82" s="30"/>
      <c r="E82" s="30"/>
      <c r="F82" s="30"/>
    </row>
    <row r="83" spans="1:6" x14ac:dyDescent="0.2">
      <c r="A83" s="29"/>
      <c r="B83" s="30"/>
      <c r="C83" s="30"/>
      <c r="D83" s="30"/>
      <c r="E83" s="30"/>
      <c r="F83" s="30"/>
    </row>
    <row r="84" spans="1:6" x14ac:dyDescent="0.2">
      <c r="A84" s="29"/>
      <c r="B84" s="30"/>
      <c r="C84" s="30"/>
      <c r="D84" s="30"/>
      <c r="E84" s="30"/>
      <c r="F84" s="30"/>
    </row>
    <row r="85" spans="1:6" x14ac:dyDescent="0.2">
      <c r="A85" s="29"/>
      <c r="B85" s="30"/>
      <c r="C85" s="30"/>
      <c r="D85" s="30"/>
      <c r="E85" s="30"/>
      <c r="F85" s="30"/>
    </row>
    <row r="86" spans="1:6" x14ac:dyDescent="0.2">
      <c r="A86" s="29"/>
      <c r="B86" s="30"/>
      <c r="C86" s="30"/>
      <c r="D86" s="30"/>
      <c r="E86" s="30"/>
      <c r="F86" s="30"/>
    </row>
    <row r="87" spans="1:6" x14ac:dyDescent="0.2">
      <c r="A87" s="29"/>
      <c r="B87" s="30"/>
      <c r="C87" s="30"/>
      <c r="D87" s="30"/>
      <c r="E87" s="30"/>
      <c r="F87" s="30"/>
    </row>
    <row r="88" spans="1:6" x14ac:dyDescent="0.2">
      <c r="A88" s="29"/>
      <c r="B88" s="30"/>
      <c r="C88" s="30"/>
      <c r="D88" s="30"/>
      <c r="E88" s="30"/>
      <c r="F88" s="30"/>
    </row>
    <row r="89" spans="1:6" x14ac:dyDescent="0.2">
      <c r="A89" s="29"/>
      <c r="B89" s="30"/>
      <c r="C89" s="30"/>
      <c r="D89" s="30"/>
      <c r="E89" s="30"/>
      <c r="F89" s="30"/>
    </row>
    <row r="90" spans="1:6" x14ac:dyDescent="0.2">
      <c r="A90" s="29"/>
      <c r="B90" s="30"/>
      <c r="C90" s="30"/>
      <c r="D90" s="30"/>
      <c r="E90" s="30"/>
      <c r="F90" s="30"/>
    </row>
    <row r="91" spans="1:6" x14ac:dyDescent="0.2">
      <c r="A91" s="29"/>
      <c r="B91" s="30"/>
      <c r="C91" s="30"/>
      <c r="D91" s="30"/>
      <c r="E91" s="30"/>
      <c r="F91" s="30"/>
    </row>
    <row r="92" spans="1:6" x14ac:dyDescent="0.2">
      <c r="A92" s="29"/>
      <c r="B92" s="30"/>
      <c r="C92" s="30"/>
      <c r="D92" s="30"/>
      <c r="E92" s="30"/>
      <c r="F92" s="30"/>
    </row>
    <row r="93" spans="1:6" x14ac:dyDescent="0.2">
      <c r="A93" s="29"/>
      <c r="B93" s="30"/>
      <c r="C93" s="30"/>
      <c r="D93" s="30"/>
      <c r="E93" s="30"/>
      <c r="F93" s="30"/>
    </row>
    <row r="94" spans="1:6" x14ac:dyDescent="0.2">
      <c r="A94" s="29"/>
      <c r="B94" s="30"/>
      <c r="C94" s="30"/>
      <c r="D94" s="30"/>
      <c r="E94" s="30"/>
      <c r="F94" s="30"/>
    </row>
    <row r="95" spans="1:6" x14ac:dyDescent="0.2">
      <c r="A95" s="29"/>
      <c r="B95" s="30"/>
      <c r="C95" s="30"/>
      <c r="D95" s="30"/>
      <c r="E95" s="30"/>
      <c r="F95" s="30"/>
    </row>
    <row r="96" spans="1:6" x14ac:dyDescent="0.2">
      <c r="A96" s="29"/>
      <c r="B96" s="30"/>
      <c r="C96" s="30"/>
      <c r="D96" s="30"/>
      <c r="E96" s="30"/>
      <c r="F96" s="30"/>
    </row>
    <row r="97" spans="1:6" x14ac:dyDescent="0.2">
      <c r="A97" s="29"/>
      <c r="B97" s="30"/>
      <c r="C97" s="30"/>
      <c r="D97" s="30"/>
      <c r="E97" s="30"/>
      <c r="F97" s="30"/>
    </row>
    <row r="98" spans="1:6" x14ac:dyDescent="0.2">
      <c r="A98" s="29"/>
      <c r="B98" s="30"/>
      <c r="C98" s="30"/>
      <c r="D98" s="30"/>
      <c r="E98" s="30"/>
      <c r="F98" s="30"/>
    </row>
    <row r="99" spans="1:6" x14ac:dyDescent="0.2">
      <c r="A99" s="29"/>
      <c r="B99" s="30"/>
      <c r="C99" s="30"/>
      <c r="D99" s="30"/>
      <c r="E99" s="30"/>
      <c r="F99" s="30"/>
    </row>
    <row r="100" spans="1:6" x14ac:dyDescent="0.2">
      <c r="A100" s="29"/>
      <c r="B100" s="30"/>
      <c r="C100" s="30"/>
      <c r="D100" s="30"/>
      <c r="E100" s="30"/>
      <c r="F100" s="30"/>
    </row>
    <row r="101" spans="1:6" x14ac:dyDescent="0.2">
      <c r="A101" s="29"/>
      <c r="B101" s="30"/>
      <c r="C101" s="30"/>
      <c r="D101" s="30"/>
      <c r="E101" s="30"/>
      <c r="F101" s="30"/>
    </row>
    <row r="102" spans="1:6" x14ac:dyDescent="0.2">
      <c r="A102" s="29"/>
      <c r="B102" s="30"/>
      <c r="C102" s="30"/>
      <c r="D102" s="30"/>
      <c r="E102" s="30"/>
      <c r="F102" s="30"/>
    </row>
    <row r="103" spans="1:6" x14ac:dyDescent="0.2">
      <c r="A103" s="29"/>
      <c r="B103" s="30"/>
      <c r="C103" s="30"/>
      <c r="D103" s="30"/>
      <c r="E103" s="30"/>
      <c r="F103" s="30"/>
    </row>
    <row r="104" spans="1:6" x14ac:dyDescent="0.2">
      <c r="A104" s="29"/>
      <c r="B104" s="30"/>
      <c r="C104" s="30"/>
      <c r="D104" s="30"/>
      <c r="E104" s="30"/>
      <c r="F104" s="30"/>
    </row>
    <row r="105" spans="1:6" x14ac:dyDescent="0.2">
      <c r="A105" s="29"/>
      <c r="B105" s="30"/>
      <c r="C105" s="30"/>
      <c r="D105" s="30"/>
      <c r="E105" s="30"/>
      <c r="F105" s="30"/>
    </row>
    <row r="106" spans="1:6" x14ac:dyDescent="0.2">
      <c r="A106" s="29"/>
      <c r="B106" s="30"/>
      <c r="C106" s="30"/>
      <c r="D106" s="30"/>
      <c r="E106" s="30"/>
      <c r="F106" s="30"/>
    </row>
    <row r="107" spans="1:6" x14ac:dyDescent="0.2">
      <c r="A107" s="29"/>
      <c r="B107" s="30"/>
      <c r="C107" s="30"/>
      <c r="D107" s="30"/>
      <c r="E107" s="30"/>
      <c r="F107" s="30"/>
    </row>
    <row r="108" spans="1:6" x14ac:dyDescent="0.2">
      <c r="A108" s="29"/>
      <c r="B108" s="30"/>
      <c r="C108" s="30"/>
      <c r="D108" s="30"/>
      <c r="E108" s="30"/>
      <c r="F108" s="30"/>
    </row>
    <row r="109" spans="1:6" x14ac:dyDescent="0.2">
      <c r="A109" s="29"/>
      <c r="B109" s="30"/>
      <c r="C109" s="30"/>
      <c r="D109" s="30"/>
      <c r="E109" s="30"/>
      <c r="F109" s="30"/>
    </row>
    <row r="110" spans="1:6" x14ac:dyDescent="0.2">
      <c r="A110" s="29"/>
      <c r="B110" s="30"/>
      <c r="C110" s="30"/>
      <c r="D110" s="30"/>
      <c r="E110" s="30"/>
      <c r="F110" s="30"/>
    </row>
    <row r="111" spans="1:6" x14ac:dyDescent="0.2">
      <c r="A111" s="29"/>
      <c r="B111" s="30"/>
      <c r="C111" s="30"/>
      <c r="D111" s="30"/>
      <c r="E111" s="30"/>
      <c r="F111" s="30"/>
    </row>
    <row r="112" spans="1:6" x14ac:dyDescent="0.2">
      <c r="A112" s="29"/>
      <c r="B112" s="30"/>
      <c r="C112" s="30"/>
      <c r="D112" s="30"/>
      <c r="E112" s="30"/>
      <c r="F112" s="30"/>
    </row>
    <row r="113" spans="1:6" x14ac:dyDescent="0.2">
      <c r="A113" s="29"/>
      <c r="B113" s="30"/>
      <c r="C113" s="30"/>
      <c r="D113" s="30"/>
      <c r="E113" s="30"/>
      <c r="F113" s="30"/>
    </row>
    <row r="114" spans="1:6" x14ac:dyDescent="0.2">
      <c r="A114" s="29"/>
      <c r="B114" s="30"/>
      <c r="C114" s="30"/>
      <c r="D114" s="30"/>
      <c r="E114" s="30"/>
      <c r="F114" s="30"/>
    </row>
    <row r="115" spans="1:6" x14ac:dyDescent="0.2">
      <c r="A115" s="29"/>
      <c r="B115" s="30"/>
      <c r="C115" s="30"/>
      <c r="D115" s="30"/>
      <c r="E115" s="30"/>
      <c r="F115" s="30"/>
    </row>
    <row r="116" spans="1:6" x14ac:dyDescent="0.2">
      <c r="A116" s="29"/>
      <c r="B116" s="30"/>
      <c r="C116" s="30"/>
      <c r="D116" s="30"/>
      <c r="E116" s="30"/>
      <c r="F116" s="30"/>
    </row>
    <row r="117" spans="1:6" x14ac:dyDescent="0.2">
      <c r="A117" s="29"/>
      <c r="B117" s="30"/>
      <c r="C117" s="30"/>
      <c r="D117" s="30"/>
      <c r="E117" s="30"/>
      <c r="F117" s="30"/>
    </row>
    <row r="118" spans="1:6" x14ac:dyDescent="0.2">
      <c r="A118" s="29"/>
      <c r="B118" s="30"/>
      <c r="C118" s="30"/>
      <c r="D118" s="30"/>
      <c r="E118" s="30"/>
      <c r="F118" s="30"/>
    </row>
    <row r="119" spans="1:6" x14ac:dyDescent="0.2">
      <c r="A119" s="29"/>
      <c r="B119" s="30"/>
      <c r="C119" s="30"/>
      <c r="D119" s="30"/>
      <c r="E119" s="30"/>
      <c r="F119" s="30"/>
    </row>
    <row r="120" spans="1:6" x14ac:dyDescent="0.2">
      <c r="A120" s="29"/>
      <c r="B120" s="30"/>
      <c r="C120" s="30"/>
      <c r="D120" s="30"/>
      <c r="E120" s="30"/>
      <c r="F120" s="30"/>
    </row>
    <row r="121" spans="1:6" x14ac:dyDescent="0.2">
      <c r="A121" s="29"/>
      <c r="B121" s="30"/>
      <c r="C121" s="30"/>
      <c r="D121" s="30"/>
      <c r="E121" s="30"/>
      <c r="F121" s="30"/>
    </row>
    <row r="122" spans="1:6" x14ac:dyDescent="0.2">
      <c r="A122" s="29"/>
      <c r="B122" s="30"/>
      <c r="C122" s="30"/>
      <c r="D122" s="30"/>
      <c r="E122" s="30"/>
      <c r="F122" s="30"/>
    </row>
    <row r="123" spans="1:6" x14ac:dyDescent="0.2">
      <c r="A123" s="29"/>
      <c r="B123" s="30"/>
      <c r="C123" s="30"/>
      <c r="D123" s="30"/>
      <c r="E123" s="30"/>
      <c r="F123" s="30"/>
    </row>
    <row r="124" spans="1:6" x14ac:dyDescent="0.2">
      <c r="A124" s="29"/>
      <c r="B124" s="30"/>
      <c r="C124" s="30"/>
      <c r="D124" s="30"/>
      <c r="E124" s="30"/>
      <c r="F124" s="30"/>
    </row>
    <row r="125" spans="1:6" x14ac:dyDescent="0.2">
      <c r="A125" s="29"/>
      <c r="B125" s="30"/>
      <c r="C125" s="30"/>
      <c r="D125" s="30"/>
      <c r="E125" s="30"/>
      <c r="F125" s="30"/>
    </row>
    <row r="126" spans="1:6" x14ac:dyDescent="0.2">
      <c r="A126" s="29"/>
      <c r="B126" s="30"/>
      <c r="C126" s="30"/>
      <c r="D126" s="30"/>
      <c r="E126" s="30"/>
      <c r="F126" s="30"/>
    </row>
    <row r="127" spans="1:6" x14ac:dyDescent="0.2">
      <c r="A127" s="29"/>
      <c r="B127" s="30"/>
      <c r="C127" s="30"/>
      <c r="D127" s="30"/>
      <c r="E127" s="30"/>
      <c r="F127" s="30"/>
    </row>
    <row r="128" spans="1:6" x14ac:dyDescent="0.2">
      <c r="A128" s="29"/>
      <c r="B128" s="30"/>
      <c r="C128" s="30"/>
      <c r="D128" s="30"/>
      <c r="E128" s="30"/>
      <c r="F128" s="30"/>
    </row>
    <row r="129" spans="1:6" x14ac:dyDescent="0.2">
      <c r="A129" s="29"/>
      <c r="B129" s="30"/>
      <c r="C129" s="30"/>
      <c r="D129" s="30"/>
      <c r="E129" s="30"/>
      <c r="F129" s="30"/>
    </row>
    <row r="130" spans="1:6" x14ac:dyDescent="0.2">
      <c r="A130" s="29"/>
      <c r="B130" s="30"/>
      <c r="C130" s="30"/>
      <c r="D130" s="30"/>
      <c r="E130" s="30"/>
      <c r="F130" s="30"/>
    </row>
    <row r="131" spans="1:6" x14ac:dyDescent="0.2">
      <c r="A131" s="29"/>
      <c r="B131" s="30"/>
      <c r="C131" s="30"/>
      <c r="D131" s="30"/>
      <c r="E131" s="30"/>
      <c r="F131" s="30"/>
    </row>
    <row r="132" spans="1:6" x14ac:dyDescent="0.2">
      <c r="A132" s="29"/>
      <c r="B132" s="30"/>
      <c r="C132" s="30"/>
      <c r="D132" s="30"/>
      <c r="E132" s="30"/>
      <c r="F132" s="30"/>
    </row>
    <row r="133" spans="1:6" x14ac:dyDescent="0.2">
      <c r="A133" s="29"/>
      <c r="B133" s="30"/>
      <c r="C133" s="30"/>
      <c r="D133" s="30"/>
      <c r="E133" s="30"/>
      <c r="F133" s="30"/>
    </row>
    <row r="134" spans="1:6" x14ac:dyDescent="0.2">
      <c r="A134" s="29"/>
      <c r="B134" s="30"/>
      <c r="C134" s="30"/>
      <c r="D134" s="30"/>
      <c r="E134" s="30"/>
      <c r="F134" s="30"/>
    </row>
    <row r="135" spans="1:6" x14ac:dyDescent="0.2">
      <c r="A135" s="29"/>
      <c r="B135" s="30"/>
      <c r="C135" s="30"/>
      <c r="D135" s="30"/>
      <c r="E135" s="30"/>
      <c r="F135" s="30"/>
    </row>
    <row r="136" spans="1:6" x14ac:dyDescent="0.2">
      <c r="A136" s="29"/>
      <c r="B136" s="30"/>
      <c r="C136" s="30"/>
      <c r="D136" s="30"/>
      <c r="E136" s="30"/>
      <c r="F136" s="30"/>
    </row>
    <row r="137" spans="1:6" x14ac:dyDescent="0.2">
      <c r="A137" s="29"/>
      <c r="B137" s="30"/>
      <c r="C137" s="30"/>
      <c r="D137" s="30"/>
      <c r="E137" s="30"/>
      <c r="F137" s="30"/>
    </row>
    <row r="138" spans="1:6" x14ac:dyDescent="0.2">
      <c r="A138" s="29"/>
      <c r="B138" s="30"/>
      <c r="C138" s="30"/>
      <c r="D138" s="30"/>
      <c r="E138" s="30"/>
      <c r="F138" s="30"/>
    </row>
    <row r="139" spans="1:6" x14ac:dyDescent="0.2">
      <c r="A139" s="29"/>
      <c r="B139" s="30"/>
      <c r="C139" s="30"/>
      <c r="D139" s="30"/>
      <c r="E139" s="30"/>
      <c r="F139" s="30"/>
    </row>
    <row r="140" spans="1:6" x14ac:dyDescent="0.2">
      <c r="A140" s="29"/>
      <c r="B140" s="30"/>
      <c r="C140" s="30"/>
      <c r="D140" s="30"/>
      <c r="E140" s="30"/>
      <c r="F140" s="30"/>
    </row>
    <row r="141" spans="1:6" x14ac:dyDescent="0.2">
      <c r="A141" s="29"/>
      <c r="B141" s="30"/>
      <c r="C141" s="30"/>
      <c r="D141" s="30"/>
      <c r="E141" s="30"/>
      <c r="F141" s="30"/>
    </row>
    <row r="142" spans="1:6" x14ac:dyDescent="0.2">
      <c r="A142" s="29"/>
      <c r="B142" s="30"/>
      <c r="C142" s="30"/>
      <c r="D142" s="30"/>
      <c r="E142" s="30"/>
      <c r="F142" s="30"/>
    </row>
    <row r="143" spans="1:6" x14ac:dyDescent="0.2">
      <c r="A143" s="29"/>
      <c r="B143" s="30"/>
      <c r="C143" s="30"/>
      <c r="D143" s="30"/>
      <c r="E143" s="30"/>
      <c r="F143" s="30"/>
    </row>
    <row r="144" spans="1:6" x14ac:dyDescent="0.2">
      <c r="A144" s="29"/>
      <c r="B144" s="30"/>
      <c r="C144" s="30"/>
      <c r="D144" s="30"/>
      <c r="E144" s="30"/>
      <c r="F144" s="30"/>
    </row>
    <row r="145" spans="1:6" x14ac:dyDescent="0.2">
      <c r="A145" s="29"/>
      <c r="B145" s="30"/>
      <c r="C145" s="30"/>
      <c r="D145" s="30"/>
      <c r="E145" s="30"/>
      <c r="F145" s="30"/>
    </row>
    <row r="146" spans="1:6" x14ac:dyDescent="0.2">
      <c r="A146" s="29"/>
      <c r="B146" s="30"/>
      <c r="C146" s="30"/>
      <c r="D146" s="30"/>
      <c r="E146" s="30"/>
      <c r="F146" s="30"/>
    </row>
    <row r="147" spans="1:6" x14ac:dyDescent="0.2">
      <c r="A147" s="29"/>
      <c r="B147" s="30"/>
      <c r="C147" s="30"/>
      <c r="D147" s="30"/>
      <c r="E147" s="30"/>
      <c r="F147" s="30"/>
    </row>
    <row r="148" spans="1:6" x14ac:dyDescent="0.2">
      <c r="A148" s="29"/>
      <c r="B148" s="30"/>
      <c r="C148" s="30"/>
      <c r="D148" s="30"/>
      <c r="E148" s="30"/>
      <c r="F148" s="30"/>
    </row>
    <row r="149" spans="1:6" x14ac:dyDescent="0.2">
      <c r="A149" s="29"/>
      <c r="B149" s="30"/>
      <c r="C149" s="30"/>
      <c r="D149" s="30"/>
      <c r="E149" s="30"/>
      <c r="F149" s="30"/>
    </row>
    <row r="150" spans="1:6" x14ac:dyDescent="0.2">
      <c r="A150" s="29"/>
      <c r="B150" s="30"/>
      <c r="C150" s="30"/>
      <c r="D150" s="30"/>
      <c r="E150" s="30"/>
      <c r="F150" s="30"/>
    </row>
    <row r="151" spans="1:6" x14ac:dyDescent="0.2">
      <c r="A151" s="29"/>
      <c r="B151" s="30"/>
      <c r="C151" s="30"/>
      <c r="D151" s="30"/>
      <c r="E151" s="30"/>
      <c r="F151" s="30"/>
    </row>
    <row r="152" spans="1:6" x14ac:dyDescent="0.2">
      <c r="A152" s="29"/>
      <c r="B152" s="30"/>
      <c r="C152" s="30"/>
      <c r="D152" s="30"/>
      <c r="E152" s="30"/>
      <c r="F152" s="30"/>
    </row>
    <row r="153" spans="1:6" x14ac:dyDescent="0.2">
      <c r="A153" s="29"/>
      <c r="B153" s="30"/>
      <c r="C153" s="30"/>
      <c r="D153" s="30"/>
      <c r="E153" s="30"/>
      <c r="F153" s="30"/>
    </row>
    <row r="154" spans="1:6" x14ac:dyDescent="0.2">
      <c r="A154" s="29"/>
      <c r="B154" s="30"/>
      <c r="C154" s="30"/>
      <c r="D154" s="30"/>
      <c r="E154" s="30"/>
      <c r="F154" s="30"/>
    </row>
    <row r="155" spans="1:6" x14ac:dyDescent="0.2">
      <c r="A155" s="29"/>
      <c r="B155" s="30"/>
      <c r="C155" s="30"/>
      <c r="D155" s="30"/>
      <c r="E155" s="30"/>
      <c r="F155" s="30"/>
    </row>
    <row r="156" spans="1:6" x14ac:dyDescent="0.2">
      <c r="A156" s="29"/>
      <c r="B156" s="30"/>
      <c r="C156" s="30"/>
      <c r="D156" s="30"/>
      <c r="E156" s="30"/>
      <c r="F156" s="30"/>
    </row>
    <row r="157" spans="1:6" x14ac:dyDescent="0.2">
      <c r="A157" s="29"/>
      <c r="B157" s="30"/>
      <c r="C157" s="30"/>
      <c r="D157" s="30"/>
      <c r="E157" s="30"/>
      <c r="F157" s="30"/>
    </row>
    <row r="158" spans="1:6" x14ac:dyDescent="0.2">
      <c r="A158" s="29"/>
      <c r="B158" s="30"/>
      <c r="C158" s="30"/>
      <c r="D158" s="30"/>
      <c r="E158" s="30"/>
      <c r="F158" s="30"/>
    </row>
    <row r="159" spans="1:6" x14ac:dyDescent="0.2">
      <c r="A159" s="29"/>
      <c r="B159" s="30"/>
      <c r="C159" s="30"/>
      <c r="D159" s="30"/>
      <c r="E159" s="30"/>
      <c r="F159" s="30"/>
    </row>
    <row r="160" spans="1:6" x14ac:dyDescent="0.2">
      <c r="A160" s="29"/>
      <c r="B160" s="30"/>
      <c r="C160" s="30"/>
      <c r="D160" s="30"/>
      <c r="E160" s="30"/>
      <c r="F160" s="30"/>
    </row>
    <row r="161" spans="1:6" x14ac:dyDescent="0.2">
      <c r="A161" s="29"/>
      <c r="B161" s="30"/>
      <c r="C161" s="30"/>
      <c r="D161" s="30"/>
      <c r="E161" s="30"/>
      <c r="F161" s="30"/>
    </row>
    <row r="162" spans="1:6" x14ac:dyDescent="0.2">
      <c r="A162" s="29"/>
      <c r="B162" s="30"/>
      <c r="C162" s="30"/>
      <c r="D162" s="30"/>
      <c r="E162" s="30"/>
      <c r="F162" s="30"/>
    </row>
    <row r="163" spans="1:6" x14ac:dyDescent="0.2">
      <c r="A163" s="29"/>
      <c r="B163" s="30"/>
      <c r="C163" s="30"/>
      <c r="D163" s="30"/>
      <c r="E163" s="30"/>
      <c r="F163" s="30"/>
    </row>
    <row r="164" spans="1:6" x14ac:dyDescent="0.2">
      <c r="A164" s="29"/>
      <c r="B164" s="30"/>
      <c r="C164" s="30"/>
      <c r="D164" s="30"/>
      <c r="E164" s="30"/>
      <c r="F164" s="30"/>
    </row>
    <row r="165" spans="1:6" x14ac:dyDescent="0.2">
      <c r="A165" s="29"/>
      <c r="B165" s="30"/>
      <c r="C165" s="30"/>
      <c r="D165" s="30"/>
      <c r="E165" s="30"/>
      <c r="F165" s="30"/>
    </row>
    <row r="166" spans="1:6" x14ac:dyDescent="0.2">
      <c r="A166" s="29"/>
      <c r="B166" s="30"/>
      <c r="C166" s="30"/>
      <c r="D166" s="30"/>
      <c r="E166" s="30"/>
      <c r="F166" s="30"/>
    </row>
    <row r="167" spans="1:6" x14ac:dyDescent="0.2">
      <c r="A167" s="29"/>
      <c r="B167" s="30"/>
      <c r="C167" s="30"/>
      <c r="D167" s="30"/>
      <c r="E167" s="30"/>
      <c r="F167" s="30"/>
    </row>
    <row r="168" spans="1:6" x14ac:dyDescent="0.2">
      <c r="A168" s="29"/>
      <c r="B168" s="30"/>
      <c r="C168" s="30"/>
      <c r="D168" s="30"/>
      <c r="E168" s="30"/>
      <c r="F168" s="30"/>
    </row>
    <row r="169" spans="1:6" x14ac:dyDescent="0.2">
      <c r="A169" s="29"/>
      <c r="B169" s="30"/>
      <c r="C169" s="30"/>
      <c r="D169" s="30"/>
      <c r="E169" s="30"/>
      <c r="F169" s="30"/>
    </row>
    <row r="170" spans="1:6" x14ac:dyDescent="0.2">
      <c r="A170" s="29"/>
      <c r="B170" s="30"/>
      <c r="C170" s="30"/>
      <c r="D170" s="30"/>
      <c r="E170" s="30"/>
      <c r="F170" s="30"/>
    </row>
    <row r="171" spans="1:6" x14ac:dyDescent="0.2">
      <c r="A171" s="29"/>
      <c r="B171" s="30"/>
      <c r="C171" s="30"/>
      <c r="D171" s="30"/>
      <c r="E171" s="30"/>
      <c r="F171" s="30"/>
    </row>
    <row r="172" spans="1:6" x14ac:dyDescent="0.2">
      <c r="A172" s="29"/>
      <c r="B172" s="30"/>
      <c r="C172" s="30"/>
      <c r="D172" s="30"/>
      <c r="E172" s="30"/>
      <c r="F172" s="30"/>
    </row>
    <row r="173" spans="1:6" x14ac:dyDescent="0.2">
      <c r="A173" s="29"/>
      <c r="B173" s="30"/>
      <c r="C173" s="30"/>
      <c r="D173" s="30"/>
      <c r="E173" s="30"/>
      <c r="F173" s="30"/>
    </row>
    <row r="174" spans="1:6" x14ac:dyDescent="0.2">
      <c r="A174" s="29"/>
      <c r="B174" s="30"/>
      <c r="C174" s="30"/>
      <c r="D174" s="30"/>
      <c r="E174" s="30"/>
      <c r="F174" s="30"/>
    </row>
    <row r="175" spans="1:6" x14ac:dyDescent="0.2">
      <c r="A175" s="29"/>
      <c r="B175" s="30"/>
      <c r="C175" s="30"/>
      <c r="D175" s="30"/>
      <c r="E175" s="30"/>
      <c r="F175" s="30"/>
    </row>
    <row r="176" spans="1:6" x14ac:dyDescent="0.2">
      <c r="A176" s="29"/>
      <c r="B176" s="30"/>
      <c r="C176" s="30"/>
      <c r="D176" s="30"/>
      <c r="E176" s="30"/>
      <c r="F176" s="30"/>
    </row>
    <row r="177" spans="1:6" x14ac:dyDescent="0.2">
      <c r="A177" s="29"/>
      <c r="B177" s="30"/>
      <c r="C177" s="30"/>
      <c r="D177" s="30"/>
      <c r="E177" s="30"/>
      <c r="F177" s="30"/>
    </row>
    <row r="178" spans="1:6" x14ac:dyDescent="0.2">
      <c r="A178" s="29"/>
      <c r="B178" s="30"/>
      <c r="C178" s="30"/>
      <c r="D178" s="30"/>
      <c r="E178" s="30"/>
      <c r="F178" s="30"/>
    </row>
    <row r="179" spans="1:6" x14ac:dyDescent="0.2">
      <c r="A179" s="29"/>
      <c r="B179" s="30"/>
      <c r="C179" s="30"/>
      <c r="D179" s="30"/>
      <c r="E179" s="30"/>
      <c r="F179" s="30"/>
    </row>
    <row r="180" spans="1:6" x14ac:dyDescent="0.2">
      <c r="A180" s="29"/>
      <c r="B180" s="30"/>
      <c r="C180" s="30"/>
      <c r="D180" s="30"/>
      <c r="E180" s="30"/>
      <c r="F180" s="30"/>
    </row>
    <row r="181" spans="1:6" x14ac:dyDescent="0.2">
      <c r="A181" s="29"/>
      <c r="B181" s="30"/>
      <c r="C181" s="30"/>
      <c r="D181" s="30"/>
      <c r="E181" s="30"/>
      <c r="F181" s="30"/>
    </row>
    <row r="182" spans="1:6" x14ac:dyDescent="0.2">
      <c r="A182" s="29"/>
      <c r="B182" s="30"/>
      <c r="C182" s="30"/>
      <c r="D182" s="30"/>
      <c r="E182" s="30"/>
      <c r="F182" s="30"/>
    </row>
    <row r="183" spans="1:6" x14ac:dyDescent="0.2">
      <c r="A183" s="29"/>
      <c r="B183" s="30"/>
      <c r="C183" s="30"/>
      <c r="D183" s="30"/>
      <c r="E183" s="30"/>
      <c r="F183" s="30"/>
    </row>
    <row r="184" spans="1:6" x14ac:dyDescent="0.2">
      <c r="A184" s="29"/>
      <c r="B184" s="30"/>
      <c r="C184" s="30"/>
      <c r="D184" s="30"/>
      <c r="E184" s="30"/>
      <c r="F184" s="30"/>
    </row>
    <row r="185" spans="1:6" x14ac:dyDescent="0.2">
      <c r="A185" s="29"/>
      <c r="B185" s="30"/>
      <c r="C185" s="30"/>
      <c r="D185" s="30"/>
      <c r="E185" s="30"/>
      <c r="F185" s="30"/>
    </row>
    <row r="186" spans="1:6" x14ac:dyDescent="0.2">
      <c r="A186" s="29"/>
      <c r="B186" s="30"/>
      <c r="C186" s="30"/>
      <c r="D186" s="30"/>
      <c r="E186" s="30"/>
      <c r="F186" s="30"/>
    </row>
    <row r="187" spans="1:6" x14ac:dyDescent="0.2">
      <c r="A187" s="29"/>
      <c r="B187" s="30"/>
      <c r="C187" s="30"/>
      <c r="D187" s="30"/>
      <c r="E187" s="30"/>
      <c r="F187" s="30"/>
    </row>
    <row r="188" spans="1:6" x14ac:dyDescent="0.2">
      <c r="A188" s="29"/>
      <c r="B188" s="30"/>
      <c r="C188" s="30"/>
      <c r="D188" s="30"/>
      <c r="E188" s="30"/>
      <c r="F188" s="30"/>
    </row>
    <row r="189" spans="1:6" x14ac:dyDescent="0.2">
      <c r="A189" s="29"/>
      <c r="B189" s="30"/>
      <c r="C189" s="30"/>
      <c r="D189" s="30"/>
      <c r="E189" s="30"/>
      <c r="F189" s="30"/>
    </row>
    <row r="190" spans="1:6" x14ac:dyDescent="0.2">
      <c r="A190" s="29"/>
      <c r="B190" s="30"/>
      <c r="C190" s="30"/>
      <c r="D190" s="30"/>
      <c r="E190" s="30"/>
      <c r="F190" s="30"/>
    </row>
    <row r="191" spans="1:6" x14ac:dyDescent="0.2">
      <c r="A191" s="29"/>
      <c r="B191" s="30"/>
      <c r="C191" s="30"/>
      <c r="D191" s="30"/>
      <c r="E191" s="30"/>
      <c r="F191" s="30"/>
    </row>
    <row r="192" spans="1:6" x14ac:dyDescent="0.2">
      <c r="A192" s="29"/>
      <c r="B192" s="30"/>
      <c r="C192" s="30"/>
      <c r="D192" s="30"/>
      <c r="E192" s="30"/>
      <c r="F192" s="30"/>
    </row>
    <row r="193" spans="1:6" x14ac:dyDescent="0.2">
      <c r="A193" s="29"/>
      <c r="B193" s="30"/>
      <c r="C193" s="30"/>
      <c r="D193" s="30"/>
      <c r="E193" s="30"/>
      <c r="F193" s="30"/>
    </row>
    <row r="194" spans="1:6" x14ac:dyDescent="0.2">
      <c r="A194" s="29"/>
      <c r="B194" s="30"/>
      <c r="C194" s="30"/>
      <c r="D194" s="30"/>
      <c r="E194" s="30"/>
      <c r="F194" s="30"/>
    </row>
    <row r="195" spans="1:6" x14ac:dyDescent="0.2">
      <c r="A195" s="29"/>
      <c r="B195" s="30"/>
      <c r="C195" s="30"/>
      <c r="D195" s="30"/>
      <c r="E195" s="30"/>
      <c r="F195" s="30"/>
    </row>
    <row r="196" spans="1:6" x14ac:dyDescent="0.2">
      <c r="A196" s="29"/>
      <c r="B196" s="30"/>
      <c r="C196" s="30"/>
      <c r="D196" s="30"/>
      <c r="E196" s="30"/>
      <c r="F196" s="30"/>
    </row>
    <row r="197" spans="1:6" x14ac:dyDescent="0.2">
      <c r="A197" s="29"/>
      <c r="B197" s="30"/>
      <c r="C197" s="30"/>
      <c r="D197" s="30"/>
      <c r="E197" s="30"/>
      <c r="F197" s="30"/>
    </row>
    <row r="198" spans="1:6" x14ac:dyDescent="0.2">
      <c r="A198" s="29"/>
      <c r="B198" s="30"/>
      <c r="C198" s="30"/>
      <c r="D198" s="30"/>
      <c r="E198" s="30"/>
      <c r="F198" s="30"/>
    </row>
    <row r="199" spans="1:6" x14ac:dyDescent="0.2">
      <c r="A199" s="29"/>
      <c r="B199" s="30"/>
      <c r="C199" s="30"/>
      <c r="D199" s="30"/>
      <c r="E199" s="30"/>
      <c r="F199" s="30"/>
    </row>
    <row r="200" spans="1:6" x14ac:dyDescent="0.2">
      <c r="A200" s="29"/>
      <c r="B200" s="30"/>
      <c r="C200" s="30"/>
      <c r="D200" s="30"/>
      <c r="E200" s="30"/>
      <c r="F200" s="30"/>
    </row>
    <row r="201" spans="1:6" x14ac:dyDescent="0.2">
      <c r="A201" s="29"/>
      <c r="B201" s="30"/>
      <c r="C201" s="30"/>
      <c r="D201" s="30"/>
      <c r="E201" s="30"/>
      <c r="F201" s="30"/>
    </row>
    <row r="202" spans="1:6" x14ac:dyDescent="0.2">
      <c r="A202" s="29"/>
      <c r="B202" s="30"/>
      <c r="C202" s="30"/>
      <c r="D202" s="30"/>
      <c r="E202" s="30"/>
      <c r="F202" s="30"/>
    </row>
    <row r="203" spans="1:6" x14ac:dyDescent="0.2">
      <c r="A203" s="29"/>
      <c r="B203" s="30"/>
      <c r="C203" s="30"/>
      <c r="D203" s="30"/>
      <c r="E203" s="30"/>
      <c r="F203" s="30"/>
    </row>
    <row r="204" spans="1:6" x14ac:dyDescent="0.2">
      <c r="A204" s="29"/>
      <c r="B204" s="30"/>
      <c r="C204" s="30"/>
      <c r="D204" s="30"/>
      <c r="E204" s="30"/>
      <c r="F204" s="30"/>
    </row>
    <row r="205" spans="1:6" x14ac:dyDescent="0.2">
      <c r="A205" s="29"/>
      <c r="B205" s="30"/>
      <c r="C205" s="30"/>
      <c r="D205" s="30"/>
      <c r="E205" s="30"/>
      <c r="F205" s="30"/>
    </row>
    <row r="206" spans="1:6" x14ac:dyDescent="0.2">
      <c r="A206" s="29"/>
      <c r="B206" s="30"/>
      <c r="C206" s="30"/>
      <c r="D206" s="30"/>
      <c r="E206" s="30"/>
      <c r="F206" s="30"/>
    </row>
    <row r="207" spans="1:6" x14ac:dyDescent="0.2">
      <c r="A207" s="29"/>
      <c r="B207" s="30"/>
      <c r="C207" s="30"/>
      <c r="D207" s="30"/>
      <c r="E207" s="30"/>
      <c r="F207" s="30"/>
    </row>
    <row r="208" spans="1:6" x14ac:dyDescent="0.2">
      <c r="A208" s="29"/>
      <c r="B208" s="30"/>
      <c r="C208" s="30"/>
      <c r="D208" s="30"/>
      <c r="E208" s="30"/>
      <c r="F208" s="30"/>
    </row>
    <row r="209" spans="1:6" x14ac:dyDescent="0.2">
      <c r="A209" s="29"/>
      <c r="B209" s="30"/>
      <c r="C209" s="30"/>
      <c r="D209" s="30"/>
      <c r="E209" s="30"/>
      <c r="F209" s="30"/>
    </row>
    <row r="210" spans="1:6" x14ac:dyDescent="0.2">
      <c r="A210" s="29"/>
      <c r="B210" s="30"/>
      <c r="C210" s="30"/>
      <c r="D210" s="30"/>
      <c r="E210" s="30"/>
      <c r="F210" s="30"/>
    </row>
    <row r="211" spans="1:6" x14ac:dyDescent="0.2">
      <c r="A211" s="29"/>
      <c r="B211" s="30"/>
      <c r="C211" s="30"/>
      <c r="D211" s="30"/>
      <c r="E211" s="30"/>
      <c r="F211" s="30"/>
    </row>
    <row r="212" spans="1:6" x14ac:dyDescent="0.2">
      <c r="A212" s="29"/>
      <c r="B212" s="30"/>
      <c r="C212" s="30"/>
      <c r="D212" s="30"/>
      <c r="E212" s="30"/>
      <c r="F212" s="30"/>
    </row>
    <row r="213" spans="1:6" x14ac:dyDescent="0.2">
      <c r="A213" s="29"/>
      <c r="B213" s="30"/>
      <c r="C213" s="30"/>
      <c r="D213" s="30"/>
      <c r="E213" s="30"/>
      <c r="F213" s="30"/>
    </row>
    <row r="214" spans="1:6" x14ac:dyDescent="0.2">
      <c r="A214" s="29"/>
      <c r="B214" s="30"/>
      <c r="C214" s="30"/>
      <c r="D214" s="30"/>
      <c r="E214" s="30"/>
      <c r="F214" s="30"/>
    </row>
    <row r="215" spans="1:6" x14ac:dyDescent="0.2">
      <c r="A215" s="29"/>
      <c r="B215" s="30"/>
      <c r="C215" s="30"/>
      <c r="D215" s="30"/>
      <c r="E215" s="30"/>
      <c r="F215" s="30"/>
    </row>
    <row r="216" spans="1:6" x14ac:dyDescent="0.2">
      <c r="A216" s="29"/>
      <c r="B216" s="30"/>
      <c r="C216" s="30"/>
      <c r="D216" s="30"/>
      <c r="E216" s="30"/>
      <c r="F216" s="30"/>
    </row>
    <row r="217" spans="1:6" x14ac:dyDescent="0.2">
      <c r="A217" s="29"/>
      <c r="B217" s="30"/>
      <c r="C217" s="30"/>
      <c r="D217" s="30"/>
      <c r="E217" s="30"/>
      <c r="F217" s="30"/>
    </row>
    <row r="218" spans="1:6" x14ac:dyDescent="0.2">
      <c r="A218" s="29"/>
      <c r="B218" s="30"/>
      <c r="C218" s="30"/>
      <c r="D218" s="30"/>
      <c r="E218" s="30"/>
      <c r="F218" s="30"/>
    </row>
    <row r="219" spans="1:6" x14ac:dyDescent="0.2">
      <c r="A219" s="29"/>
      <c r="B219" s="30"/>
      <c r="C219" s="30"/>
      <c r="D219" s="30"/>
      <c r="E219" s="30"/>
      <c r="F219" s="30"/>
    </row>
    <row r="220" spans="1:6" x14ac:dyDescent="0.2">
      <c r="A220" s="29"/>
      <c r="B220" s="30"/>
      <c r="C220" s="30"/>
      <c r="D220" s="30"/>
      <c r="E220" s="30"/>
      <c r="F220" s="30"/>
    </row>
    <row r="221" spans="1:6" x14ac:dyDescent="0.2">
      <c r="A221" s="29"/>
      <c r="B221" s="30"/>
      <c r="C221" s="30"/>
      <c r="D221" s="30"/>
      <c r="E221" s="30"/>
      <c r="F221" s="30"/>
    </row>
    <row r="222" spans="1:6" x14ac:dyDescent="0.2">
      <c r="A222" s="29"/>
      <c r="B222" s="30"/>
      <c r="C222" s="30"/>
      <c r="D222" s="30"/>
      <c r="E222" s="30"/>
      <c r="F222" s="30"/>
    </row>
    <row r="223" spans="1:6" x14ac:dyDescent="0.2">
      <c r="A223" s="29"/>
      <c r="B223" s="30"/>
      <c r="C223" s="30"/>
      <c r="D223" s="30"/>
      <c r="E223" s="30"/>
      <c r="F223" s="30"/>
    </row>
    <row r="224" spans="1:6" x14ac:dyDescent="0.2">
      <c r="A224" s="29"/>
      <c r="B224" s="30"/>
      <c r="C224" s="30"/>
      <c r="D224" s="30"/>
      <c r="E224" s="30"/>
      <c r="F224" s="30"/>
    </row>
    <row r="225" spans="1:6" x14ac:dyDescent="0.2">
      <c r="A225" s="29"/>
      <c r="B225" s="30"/>
      <c r="C225" s="30"/>
      <c r="D225" s="30"/>
      <c r="E225" s="30"/>
      <c r="F225" s="30"/>
    </row>
    <row r="226" spans="1:6" x14ac:dyDescent="0.2">
      <c r="A226" s="29"/>
      <c r="B226" s="30"/>
      <c r="C226" s="30"/>
      <c r="D226" s="30"/>
      <c r="E226" s="30"/>
      <c r="F226" s="30"/>
    </row>
    <row r="227" spans="1:6" x14ac:dyDescent="0.2">
      <c r="A227" s="29"/>
      <c r="B227" s="30"/>
      <c r="C227" s="30"/>
      <c r="D227" s="30"/>
      <c r="E227" s="30"/>
      <c r="F227" s="30"/>
    </row>
    <row r="228" spans="1:6" x14ac:dyDescent="0.2">
      <c r="A228" s="29"/>
      <c r="B228" s="30"/>
      <c r="C228" s="30"/>
      <c r="D228" s="30"/>
      <c r="E228" s="30"/>
      <c r="F228" s="30"/>
    </row>
    <row r="229" spans="1:6" x14ac:dyDescent="0.2">
      <c r="A229" s="29"/>
      <c r="B229" s="30"/>
      <c r="C229" s="30"/>
      <c r="D229" s="30"/>
      <c r="E229" s="30"/>
      <c r="F229" s="30"/>
    </row>
    <row r="230" spans="1:6" x14ac:dyDescent="0.2">
      <c r="A230" s="29"/>
      <c r="B230" s="30"/>
      <c r="C230" s="30"/>
      <c r="D230" s="30"/>
      <c r="E230" s="30"/>
      <c r="F230" s="30"/>
    </row>
    <row r="231" spans="1:6" x14ac:dyDescent="0.2">
      <c r="A231" s="29"/>
      <c r="B231" s="30"/>
      <c r="C231" s="30"/>
      <c r="D231" s="30"/>
      <c r="E231" s="30"/>
      <c r="F231" s="30"/>
    </row>
    <row r="232" spans="1:6" x14ac:dyDescent="0.2">
      <c r="A232" s="29"/>
      <c r="B232" s="30"/>
      <c r="C232" s="30"/>
      <c r="D232" s="30"/>
      <c r="E232" s="30"/>
      <c r="F232" s="30"/>
    </row>
    <row r="233" spans="1:6" x14ac:dyDescent="0.2">
      <c r="A233" s="29"/>
      <c r="B233" s="30"/>
      <c r="C233" s="30"/>
      <c r="D233" s="30"/>
      <c r="E233" s="30"/>
      <c r="F233" s="30"/>
    </row>
    <row r="234" spans="1:6" x14ac:dyDescent="0.2">
      <c r="A234" s="29"/>
      <c r="B234" s="30"/>
      <c r="C234" s="30"/>
      <c r="D234" s="30"/>
      <c r="E234" s="30"/>
      <c r="F234" s="30"/>
    </row>
    <row r="235" spans="1:6" x14ac:dyDescent="0.2">
      <c r="A235" s="29"/>
      <c r="B235" s="30"/>
      <c r="C235" s="30"/>
      <c r="D235" s="30"/>
      <c r="E235" s="30"/>
      <c r="F235" s="30"/>
    </row>
    <row r="236" spans="1:6" x14ac:dyDescent="0.2">
      <c r="A236" s="29"/>
      <c r="B236" s="30"/>
      <c r="C236" s="30"/>
      <c r="D236" s="30"/>
      <c r="E236" s="30"/>
      <c r="F236" s="30"/>
    </row>
    <row r="237" spans="1:6" x14ac:dyDescent="0.2">
      <c r="A237" s="29"/>
      <c r="B237" s="30"/>
      <c r="C237" s="30"/>
      <c r="D237" s="30"/>
      <c r="E237" s="30"/>
      <c r="F237" s="30"/>
    </row>
    <row r="238" spans="1:6" x14ac:dyDescent="0.2">
      <c r="A238" s="29"/>
      <c r="B238" s="30"/>
      <c r="C238" s="30"/>
      <c r="D238" s="30"/>
      <c r="E238" s="30"/>
      <c r="F238" s="30"/>
    </row>
    <row r="239" spans="1:6" x14ac:dyDescent="0.2">
      <c r="A239" s="29"/>
      <c r="B239" s="30"/>
      <c r="C239" s="30"/>
      <c r="D239" s="30"/>
      <c r="E239" s="30"/>
      <c r="F239" s="30"/>
    </row>
    <row r="240" spans="1:6" x14ac:dyDescent="0.2">
      <c r="A240" s="29"/>
      <c r="B240" s="30"/>
      <c r="C240" s="30"/>
      <c r="D240" s="30"/>
      <c r="E240" s="30"/>
      <c r="F240" s="30"/>
    </row>
    <row r="241" spans="1:6" x14ac:dyDescent="0.2">
      <c r="A241" s="29"/>
      <c r="B241" s="30"/>
      <c r="C241" s="30"/>
      <c r="D241" s="30"/>
      <c r="E241" s="30"/>
      <c r="F241" s="30"/>
    </row>
    <row r="242" spans="1:6" x14ac:dyDescent="0.2">
      <c r="A242" s="29"/>
      <c r="B242" s="30"/>
      <c r="C242" s="30"/>
      <c r="D242" s="30"/>
      <c r="E242" s="30"/>
      <c r="F242" s="30"/>
    </row>
    <row r="243" spans="1:6" x14ac:dyDescent="0.2">
      <c r="A243" s="29"/>
      <c r="B243" s="30"/>
      <c r="C243" s="30"/>
      <c r="D243" s="30"/>
      <c r="E243" s="30"/>
      <c r="F243" s="30"/>
    </row>
    <row r="244" spans="1:6" x14ac:dyDescent="0.2">
      <c r="A244" s="29"/>
      <c r="B244" s="30"/>
      <c r="C244" s="30"/>
      <c r="D244" s="30"/>
      <c r="E244" s="30"/>
      <c r="F244" s="30"/>
    </row>
    <row r="245" spans="1:6" x14ac:dyDescent="0.2">
      <c r="A245" s="29"/>
      <c r="B245" s="30"/>
      <c r="C245" s="30"/>
      <c r="D245" s="30"/>
      <c r="E245" s="30"/>
      <c r="F245" s="30"/>
    </row>
    <row r="246" spans="1:6" x14ac:dyDescent="0.2">
      <c r="A246" s="29"/>
      <c r="B246" s="30"/>
      <c r="C246" s="30"/>
      <c r="D246" s="30"/>
      <c r="E246" s="30"/>
      <c r="F246" s="30"/>
    </row>
    <row r="247" spans="1:6" x14ac:dyDescent="0.2">
      <c r="A247" s="29"/>
      <c r="B247" s="30"/>
      <c r="C247" s="30"/>
      <c r="D247" s="30"/>
      <c r="E247" s="30"/>
      <c r="F247" s="30"/>
    </row>
    <row r="248" spans="1:6" x14ac:dyDescent="0.2">
      <c r="A248" s="29"/>
      <c r="B248" s="30"/>
      <c r="C248" s="30"/>
      <c r="D248" s="30"/>
      <c r="E248" s="30"/>
      <c r="F248" s="30"/>
    </row>
    <row r="249" spans="1:6" x14ac:dyDescent="0.2">
      <c r="A249" s="29"/>
      <c r="B249" s="30"/>
      <c r="C249" s="30"/>
      <c r="D249" s="30"/>
      <c r="E249" s="30"/>
      <c r="F249" s="30"/>
    </row>
    <row r="250" spans="1:6" x14ac:dyDescent="0.2">
      <c r="A250" s="29"/>
      <c r="B250" s="30"/>
      <c r="C250" s="30"/>
      <c r="D250" s="30"/>
      <c r="E250" s="30"/>
      <c r="F250" s="30"/>
    </row>
    <row r="251" spans="1:6" x14ac:dyDescent="0.2">
      <c r="A251" s="29"/>
      <c r="B251" s="30"/>
      <c r="C251" s="30"/>
      <c r="D251" s="30"/>
      <c r="E251" s="30"/>
      <c r="F251" s="30"/>
    </row>
    <row r="252" spans="1:6" x14ac:dyDescent="0.2">
      <c r="A252" s="29"/>
      <c r="B252" s="30"/>
      <c r="C252" s="30"/>
      <c r="D252" s="30"/>
      <c r="E252" s="30"/>
      <c r="F252" s="30"/>
    </row>
    <row r="253" spans="1:6" x14ac:dyDescent="0.2">
      <c r="A253" s="29"/>
      <c r="B253" s="30"/>
      <c r="C253" s="30"/>
      <c r="D253" s="30"/>
      <c r="E253" s="30"/>
      <c r="F253" s="30"/>
    </row>
    <row r="254" spans="1:6" x14ac:dyDescent="0.2">
      <c r="A254" s="29"/>
      <c r="B254" s="30"/>
      <c r="C254" s="30"/>
      <c r="D254" s="30"/>
      <c r="E254" s="30"/>
      <c r="F254" s="30"/>
    </row>
    <row r="255" spans="1:6" x14ac:dyDescent="0.2">
      <c r="A255" s="29"/>
      <c r="B255" s="30"/>
      <c r="C255" s="30"/>
      <c r="D255" s="30"/>
      <c r="E255" s="30"/>
      <c r="F255" s="30"/>
    </row>
    <row r="256" spans="1:6" x14ac:dyDescent="0.2">
      <c r="A256" s="29"/>
      <c r="B256" s="30"/>
      <c r="C256" s="30"/>
      <c r="D256" s="30"/>
      <c r="E256" s="30"/>
      <c r="F256" s="30"/>
    </row>
    <row r="257" spans="1:6" x14ac:dyDescent="0.2">
      <c r="A257" s="29"/>
      <c r="B257" s="30"/>
      <c r="C257" s="30"/>
      <c r="D257" s="30"/>
      <c r="E257" s="30"/>
      <c r="F257" s="30"/>
    </row>
    <row r="258" spans="1:6" x14ac:dyDescent="0.2">
      <c r="A258" s="29"/>
      <c r="B258" s="30"/>
      <c r="C258" s="30"/>
      <c r="D258" s="30"/>
      <c r="E258" s="30"/>
      <c r="F258" s="30"/>
    </row>
    <row r="259" spans="1:6" x14ac:dyDescent="0.2">
      <c r="A259" s="29"/>
      <c r="B259" s="30"/>
      <c r="C259" s="30"/>
      <c r="D259" s="30"/>
      <c r="E259" s="30"/>
      <c r="F259" s="30"/>
    </row>
    <row r="260" spans="1:6" x14ac:dyDescent="0.2">
      <c r="A260" s="29"/>
      <c r="B260" s="30"/>
      <c r="C260" s="30"/>
      <c r="D260" s="30"/>
      <c r="E260" s="30"/>
      <c r="F260" s="30"/>
    </row>
    <row r="261" spans="1:6" x14ac:dyDescent="0.2">
      <c r="A261" s="29"/>
      <c r="B261" s="30"/>
      <c r="C261" s="30"/>
      <c r="D261" s="30"/>
      <c r="E261" s="30"/>
      <c r="F261" s="30"/>
    </row>
    <row r="262" spans="1:6" x14ac:dyDescent="0.2">
      <c r="A262" s="29"/>
      <c r="B262" s="30"/>
      <c r="C262" s="30"/>
      <c r="D262" s="30"/>
      <c r="E262" s="30"/>
      <c r="F262" s="30"/>
    </row>
    <row r="263" spans="1:6" x14ac:dyDescent="0.2">
      <c r="A263" s="29"/>
      <c r="B263" s="30"/>
      <c r="C263" s="30"/>
      <c r="D263" s="30"/>
      <c r="E263" s="30"/>
      <c r="F263" s="30"/>
    </row>
    <row r="264" spans="1:6" x14ac:dyDescent="0.2">
      <c r="A264" s="29"/>
      <c r="B264" s="30"/>
      <c r="C264" s="30"/>
      <c r="D264" s="30"/>
      <c r="E264" s="30"/>
      <c r="F264" s="30"/>
    </row>
    <row r="265" spans="1:6" x14ac:dyDescent="0.2">
      <c r="A265" s="29"/>
      <c r="B265" s="30"/>
      <c r="C265" s="30"/>
      <c r="D265" s="30"/>
      <c r="E265" s="30"/>
      <c r="F265" s="30"/>
    </row>
    <row r="266" spans="1:6" x14ac:dyDescent="0.2">
      <c r="A266" s="29"/>
      <c r="B266" s="30"/>
      <c r="C266" s="30"/>
      <c r="D266" s="30"/>
      <c r="E266" s="30"/>
      <c r="F266" s="30"/>
    </row>
    <row r="267" spans="1:6" x14ac:dyDescent="0.2">
      <c r="A267" s="29"/>
      <c r="B267" s="30"/>
      <c r="C267" s="30"/>
      <c r="D267" s="30"/>
      <c r="E267" s="30"/>
      <c r="F267" s="30"/>
    </row>
    <row r="268" spans="1:6" x14ac:dyDescent="0.2">
      <c r="A268" s="29"/>
      <c r="B268" s="30"/>
      <c r="C268" s="30"/>
      <c r="D268" s="30"/>
      <c r="E268" s="30"/>
      <c r="F268" s="30"/>
    </row>
    <row r="269" spans="1:6" x14ac:dyDescent="0.2">
      <c r="A269" s="29"/>
      <c r="B269" s="30"/>
      <c r="C269" s="30"/>
      <c r="D269" s="30"/>
      <c r="E269" s="30"/>
      <c r="F269" s="30"/>
    </row>
    <row r="270" spans="1:6" x14ac:dyDescent="0.2">
      <c r="A270" s="29"/>
      <c r="B270" s="30"/>
      <c r="C270" s="30"/>
      <c r="D270" s="30"/>
      <c r="E270" s="30"/>
      <c r="F270" s="30"/>
    </row>
    <row r="271" spans="1:6" x14ac:dyDescent="0.2">
      <c r="A271" s="29"/>
      <c r="B271" s="30"/>
      <c r="C271" s="30"/>
      <c r="D271" s="30"/>
      <c r="E271" s="30"/>
      <c r="F271" s="30"/>
    </row>
    <row r="272" spans="1:6" x14ac:dyDescent="0.2">
      <c r="A272" s="29"/>
      <c r="B272" s="30"/>
      <c r="C272" s="30"/>
      <c r="D272" s="30"/>
      <c r="E272" s="30"/>
      <c r="F272" s="30"/>
    </row>
    <row r="273" spans="1:6" x14ac:dyDescent="0.2">
      <c r="A273" s="29"/>
      <c r="B273" s="30"/>
      <c r="C273" s="30"/>
      <c r="D273" s="30"/>
      <c r="E273" s="30"/>
      <c r="F273" s="30"/>
    </row>
    <row r="274" spans="1:6" x14ac:dyDescent="0.2">
      <c r="A274" s="29"/>
      <c r="B274" s="30"/>
      <c r="C274" s="30"/>
      <c r="D274" s="30"/>
      <c r="E274" s="30"/>
      <c r="F274" s="30"/>
    </row>
    <row r="275" spans="1:6" x14ac:dyDescent="0.2">
      <c r="A275" s="29"/>
      <c r="B275" s="30"/>
      <c r="C275" s="30"/>
      <c r="D275" s="30"/>
      <c r="E275" s="30"/>
      <c r="F275" s="30"/>
    </row>
    <row r="276" spans="1:6" x14ac:dyDescent="0.2">
      <c r="A276" s="29"/>
      <c r="B276" s="30"/>
      <c r="C276" s="30"/>
      <c r="D276" s="30"/>
      <c r="E276" s="30"/>
      <c r="F276" s="30"/>
    </row>
    <row r="277" spans="1:6" x14ac:dyDescent="0.2">
      <c r="A277" s="29"/>
      <c r="B277" s="30"/>
      <c r="C277" s="30"/>
      <c r="D277" s="30"/>
      <c r="E277" s="30"/>
      <c r="F277" s="30"/>
    </row>
    <row r="278" spans="1:6" x14ac:dyDescent="0.2">
      <c r="A278" s="29"/>
      <c r="B278" s="30"/>
      <c r="C278" s="30"/>
      <c r="D278" s="30"/>
      <c r="E278" s="30"/>
      <c r="F278" s="30"/>
    </row>
    <row r="279" spans="1:6" x14ac:dyDescent="0.2">
      <c r="A279" s="29"/>
      <c r="B279" s="30"/>
      <c r="C279" s="30"/>
      <c r="D279" s="30"/>
      <c r="E279" s="30"/>
      <c r="F279" s="30"/>
    </row>
    <row r="280" spans="1:6" x14ac:dyDescent="0.2">
      <c r="A280" s="29"/>
      <c r="B280" s="30"/>
      <c r="C280" s="30"/>
      <c r="D280" s="30"/>
      <c r="E280" s="30"/>
      <c r="F280" s="30"/>
    </row>
    <row r="281" spans="1:6" x14ac:dyDescent="0.2">
      <c r="A281" s="29"/>
      <c r="B281" s="30"/>
      <c r="C281" s="30"/>
      <c r="D281" s="30"/>
      <c r="E281" s="30"/>
      <c r="F281" s="30"/>
    </row>
    <row r="282" spans="1:6" x14ac:dyDescent="0.2">
      <c r="A282" s="29"/>
      <c r="B282" s="30"/>
      <c r="C282" s="30"/>
      <c r="D282" s="30"/>
      <c r="E282" s="30"/>
      <c r="F282" s="30"/>
    </row>
    <row r="283" spans="1:6" x14ac:dyDescent="0.2">
      <c r="A283" s="29"/>
      <c r="B283" s="30"/>
      <c r="C283" s="30"/>
      <c r="D283" s="30"/>
      <c r="E283" s="30"/>
      <c r="F283" s="30"/>
    </row>
    <row r="284" spans="1:6" x14ac:dyDescent="0.2">
      <c r="A284" s="29"/>
      <c r="B284" s="30"/>
      <c r="C284" s="30"/>
      <c r="D284" s="30"/>
      <c r="E284" s="30"/>
      <c r="F284" s="30"/>
    </row>
    <row r="285" spans="1:6" x14ac:dyDescent="0.2">
      <c r="A285" s="29"/>
      <c r="B285" s="30"/>
      <c r="C285" s="30"/>
      <c r="D285" s="30"/>
      <c r="E285" s="30"/>
      <c r="F285" s="30"/>
    </row>
    <row r="286" spans="1:6" x14ac:dyDescent="0.2">
      <c r="A286" s="29"/>
      <c r="B286" s="30"/>
      <c r="C286" s="30"/>
      <c r="D286" s="30"/>
      <c r="E286" s="30"/>
      <c r="F286" s="30"/>
    </row>
    <row r="287" spans="1:6" x14ac:dyDescent="0.2">
      <c r="A287" s="29"/>
      <c r="B287" s="30"/>
      <c r="C287" s="30"/>
      <c r="D287" s="30"/>
      <c r="E287" s="30"/>
      <c r="F287" s="30"/>
    </row>
    <row r="288" spans="1:6" x14ac:dyDescent="0.2">
      <c r="A288" s="29"/>
      <c r="B288" s="30"/>
      <c r="C288" s="30"/>
      <c r="D288" s="30"/>
      <c r="E288" s="30"/>
      <c r="F288" s="30"/>
    </row>
    <row r="289" spans="1:6" x14ac:dyDescent="0.2">
      <c r="A289" s="29"/>
      <c r="B289" s="30"/>
      <c r="C289" s="30"/>
      <c r="D289" s="30"/>
      <c r="E289" s="30"/>
      <c r="F289" s="30"/>
    </row>
    <row r="290" spans="1:6" x14ac:dyDescent="0.2">
      <c r="A290" s="29"/>
      <c r="B290" s="30"/>
      <c r="C290" s="30"/>
      <c r="D290" s="30"/>
      <c r="E290" s="30"/>
      <c r="F290" s="30"/>
    </row>
    <row r="291" spans="1:6" x14ac:dyDescent="0.2">
      <c r="A291" s="29"/>
      <c r="B291" s="30"/>
      <c r="C291" s="30"/>
      <c r="D291" s="30"/>
      <c r="E291" s="30"/>
      <c r="F291" s="30"/>
    </row>
    <row r="292" spans="1:6" x14ac:dyDescent="0.2">
      <c r="A292" s="29"/>
      <c r="B292" s="30"/>
      <c r="C292" s="30"/>
      <c r="D292" s="30"/>
      <c r="E292" s="30"/>
      <c r="F292" s="30"/>
    </row>
    <row r="293" spans="1:6" x14ac:dyDescent="0.2">
      <c r="A293" s="29"/>
      <c r="B293" s="30"/>
      <c r="C293" s="30"/>
      <c r="D293" s="30"/>
      <c r="E293" s="30"/>
      <c r="F293" s="30"/>
    </row>
    <row r="294" spans="1:6" x14ac:dyDescent="0.2">
      <c r="A294" s="29"/>
      <c r="B294" s="30"/>
      <c r="C294" s="30"/>
      <c r="D294" s="30"/>
      <c r="E294" s="30"/>
      <c r="F294" s="30"/>
    </row>
    <row r="295" spans="1:6" x14ac:dyDescent="0.2">
      <c r="A295" s="29"/>
      <c r="B295" s="30"/>
      <c r="C295" s="30"/>
      <c r="D295" s="30"/>
      <c r="E295" s="30"/>
      <c r="F295" s="30"/>
    </row>
    <row r="296" spans="1:6" x14ac:dyDescent="0.2">
      <c r="A296" s="29"/>
      <c r="B296" s="30"/>
      <c r="C296" s="30"/>
      <c r="D296" s="30"/>
      <c r="E296" s="30"/>
      <c r="F296" s="30"/>
    </row>
    <row r="297" spans="1:6" x14ac:dyDescent="0.2">
      <c r="A297" s="29"/>
      <c r="B297" s="30"/>
      <c r="C297" s="30"/>
      <c r="D297" s="30"/>
      <c r="E297" s="30"/>
      <c r="F297" s="30"/>
    </row>
    <row r="298" spans="1:6" x14ac:dyDescent="0.2">
      <c r="A298" s="29"/>
      <c r="B298" s="30"/>
      <c r="C298" s="30"/>
      <c r="D298" s="30"/>
      <c r="E298" s="30"/>
      <c r="F298" s="30"/>
    </row>
    <row r="299" spans="1:6" x14ac:dyDescent="0.2">
      <c r="A299" s="29"/>
      <c r="B299" s="30"/>
      <c r="C299" s="30"/>
      <c r="D299" s="30"/>
      <c r="E299" s="30"/>
      <c r="F299" s="30"/>
    </row>
    <row r="300" spans="1:6" x14ac:dyDescent="0.2">
      <c r="A300" s="29"/>
      <c r="B300" s="30"/>
      <c r="C300" s="30"/>
      <c r="D300" s="30"/>
      <c r="E300" s="30"/>
      <c r="F300" s="30"/>
    </row>
    <row r="301" spans="1:6" x14ac:dyDescent="0.2">
      <c r="A301" s="29"/>
      <c r="B301" s="30"/>
      <c r="C301" s="30"/>
      <c r="D301" s="30"/>
      <c r="E301" s="30"/>
      <c r="F301" s="30"/>
    </row>
    <row r="302" spans="1:6" x14ac:dyDescent="0.2">
      <c r="A302" s="29"/>
      <c r="B302" s="30"/>
      <c r="C302" s="30"/>
      <c r="D302" s="30"/>
      <c r="E302" s="30"/>
      <c r="F302" s="30"/>
    </row>
    <row r="303" spans="1:6" x14ac:dyDescent="0.2">
      <c r="A303" s="29"/>
      <c r="B303" s="30"/>
      <c r="C303" s="30"/>
      <c r="D303" s="30"/>
      <c r="E303" s="30"/>
      <c r="F303" s="30"/>
    </row>
    <row r="304" spans="1:6" x14ac:dyDescent="0.2">
      <c r="A304" s="29"/>
      <c r="B304" s="30"/>
      <c r="C304" s="30"/>
      <c r="D304" s="30"/>
      <c r="E304" s="30"/>
      <c r="F304" s="30"/>
    </row>
    <row r="305" spans="1:6" x14ac:dyDescent="0.2">
      <c r="A305" s="29"/>
      <c r="B305" s="30"/>
      <c r="C305" s="30"/>
      <c r="D305" s="30"/>
      <c r="E305" s="30"/>
      <c r="F305" s="30"/>
    </row>
    <row r="306" spans="1:6" x14ac:dyDescent="0.2">
      <c r="A306" s="29"/>
      <c r="B306" s="30"/>
      <c r="C306" s="30"/>
      <c r="D306" s="30"/>
      <c r="E306" s="30"/>
      <c r="F306" s="30"/>
    </row>
    <row r="307" spans="1:6" x14ac:dyDescent="0.2">
      <c r="A307" s="29"/>
      <c r="B307" s="30"/>
      <c r="C307" s="30"/>
      <c r="D307" s="30"/>
      <c r="E307" s="30"/>
      <c r="F307" s="30"/>
    </row>
    <row r="308" spans="1:6" x14ac:dyDescent="0.2">
      <c r="A308" s="29"/>
      <c r="B308" s="30"/>
      <c r="C308" s="30"/>
      <c r="D308" s="30"/>
      <c r="E308" s="30"/>
      <c r="F308" s="30"/>
    </row>
    <row r="309" spans="1:6" x14ac:dyDescent="0.2">
      <c r="A309" s="29"/>
      <c r="B309" s="30"/>
      <c r="C309" s="30"/>
      <c r="D309" s="30"/>
      <c r="E309" s="30"/>
      <c r="F309" s="30"/>
    </row>
    <row r="310" spans="1:6" x14ac:dyDescent="0.2">
      <c r="A310" s="29"/>
      <c r="B310" s="30"/>
      <c r="C310" s="30"/>
      <c r="D310" s="30"/>
      <c r="E310" s="30"/>
      <c r="F310" s="30"/>
    </row>
    <row r="311" spans="1:6" x14ac:dyDescent="0.2">
      <c r="A311" s="29"/>
      <c r="B311" s="30"/>
      <c r="C311" s="30"/>
      <c r="D311" s="30"/>
      <c r="E311" s="30"/>
      <c r="F311" s="30"/>
    </row>
    <row r="312" spans="1:6" x14ac:dyDescent="0.2">
      <c r="A312" s="29"/>
      <c r="B312" s="30"/>
      <c r="C312" s="30"/>
      <c r="D312" s="30"/>
      <c r="E312" s="30"/>
      <c r="F312" s="30"/>
    </row>
    <row r="313" spans="1:6" x14ac:dyDescent="0.2">
      <c r="A313" s="29"/>
      <c r="B313" s="30"/>
      <c r="C313" s="30"/>
      <c r="D313" s="30"/>
      <c r="E313" s="30"/>
      <c r="F313" s="30"/>
    </row>
    <row r="314" spans="1:6" x14ac:dyDescent="0.2">
      <c r="A314" s="29"/>
      <c r="B314" s="30"/>
      <c r="C314" s="30"/>
      <c r="D314" s="30"/>
      <c r="E314" s="30"/>
      <c r="F314" s="30"/>
    </row>
    <row r="315" spans="1:6" x14ac:dyDescent="0.2">
      <c r="A315" s="29"/>
      <c r="B315" s="30"/>
      <c r="C315" s="30"/>
      <c r="D315" s="30"/>
      <c r="E315" s="30"/>
      <c r="F315" s="30"/>
    </row>
    <row r="316" spans="1:6" x14ac:dyDescent="0.2">
      <c r="A316" s="29"/>
      <c r="B316" s="30"/>
      <c r="C316" s="30"/>
      <c r="D316" s="30"/>
      <c r="E316" s="30"/>
      <c r="F316" s="30"/>
    </row>
    <row r="317" spans="1:6" x14ac:dyDescent="0.2">
      <c r="A317" s="29"/>
      <c r="B317" s="30"/>
      <c r="C317" s="30"/>
      <c r="D317" s="30"/>
      <c r="E317" s="30"/>
      <c r="F317" s="30"/>
    </row>
    <row r="318" spans="1:6" x14ac:dyDescent="0.2">
      <c r="A318" s="29"/>
      <c r="B318" s="30"/>
      <c r="C318" s="30"/>
      <c r="D318" s="30"/>
      <c r="E318" s="30"/>
      <c r="F318" s="30"/>
    </row>
    <row r="319" spans="1:6" x14ac:dyDescent="0.2">
      <c r="A319" s="29"/>
      <c r="B319" s="30"/>
      <c r="C319" s="30"/>
      <c r="D319" s="30"/>
      <c r="E319" s="30"/>
      <c r="F319" s="30"/>
    </row>
    <row r="320" spans="1:6" x14ac:dyDescent="0.2">
      <c r="A320" s="29"/>
      <c r="B320" s="30"/>
      <c r="C320" s="30"/>
      <c r="D320" s="30"/>
      <c r="E320" s="30"/>
      <c r="F320" s="30"/>
    </row>
    <row r="321" spans="1:6" x14ac:dyDescent="0.2">
      <c r="A321" s="29"/>
      <c r="B321" s="30"/>
      <c r="C321" s="30"/>
      <c r="D321" s="30"/>
      <c r="E321" s="30"/>
      <c r="F321" s="30"/>
    </row>
    <row r="322" spans="1:6" x14ac:dyDescent="0.2">
      <c r="A322" s="29"/>
      <c r="B322" s="30"/>
      <c r="C322" s="30"/>
      <c r="D322" s="30"/>
      <c r="E322" s="30"/>
      <c r="F322" s="30"/>
    </row>
    <row r="323" spans="1:6" x14ac:dyDescent="0.2">
      <c r="A323" s="29"/>
      <c r="B323" s="30"/>
      <c r="C323" s="30"/>
      <c r="D323" s="30"/>
      <c r="E323" s="30"/>
      <c r="F323" s="30"/>
    </row>
    <row r="324" spans="1:6" x14ac:dyDescent="0.2">
      <c r="A324" s="29"/>
      <c r="B324" s="30"/>
      <c r="C324" s="30"/>
      <c r="D324" s="30"/>
      <c r="E324" s="30"/>
      <c r="F324" s="30"/>
    </row>
    <row r="325" spans="1:6" x14ac:dyDescent="0.2">
      <c r="A325" s="29"/>
      <c r="B325" s="30"/>
      <c r="C325" s="30"/>
      <c r="D325" s="30"/>
      <c r="E325" s="30"/>
      <c r="F325" s="30"/>
    </row>
    <row r="326" spans="1:6" x14ac:dyDescent="0.2">
      <c r="A326" s="29"/>
      <c r="B326" s="30"/>
      <c r="C326" s="30"/>
      <c r="D326" s="30"/>
      <c r="E326" s="30"/>
      <c r="F326" s="30"/>
    </row>
    <row r="327" spans="1:6" x14ac:dyDescent="0.2">
      <c r="A327" s="29"/>
      <c r="B327" s="30"/>
      <c r="C327" s="30"/>
      <c r="D327" s="30"/>
      <c r="E327" s="30"/>
      <c r="F327" s="30"/>
    </row>
    <row r="328" spans="1:6" x14ac:dyDescent="0.2">
      <c r="A328" s="29"/>
      <c r="B328" s="30"/>
      <c r="C328" s="30"/>
      <c r="D328" s="30"/>
      <c r="E328" s="30"/>
      <c r="F328" s="30"/>
    </row>
    <row r="329" spans="1:6" x14ac:dyDescent="0.2">
      <c r="A329" s="29"/>
      <c r="B329" s="30"/>
      <c r="C329" s="30"/>
      <c r="D329" s="30"/>
      <c r="E329" s="30"/>
      <c r="F329" s="30"/>
    </row>
    <row r="330" spans="1:6" x14ac:dyDescent="0.2">
      <c r="A330" s="29"/>
      <c r="B330" s="30"/>
      <c r="C330" s="30"/>
      <c r="D330" s="30"/>
      <c r="E330" s="30"/>
      <c r="F330" s="30"/>
    </row>
    <row r="331" spans="1:6" x14ac:dyDescent="0.2">
      <c r="A331" s="29"/>
      <c r="B331" s="30"/>
      <c r="C331" s="30"/>
      <c r="D331" s="30"/>
      <c r="E331" s="30"/>
      <c r="F331" s="30"/>
    </row>
    <row r="332" spans="1:6" x14ac:dyDescent="0.2">
      <c r="A332" s="29"/>
      <c r="B332" s="30"/>
      <c r="C332" s="30"/>
      <c r="D332" s="30"/>
      <c r="E332" s="30"/>
      <c r="F332" s="30"/>
    </row>
    <row r="333" spans="1:6" x14ac:dyDescent="0.2">
      <c r="A333" s="29"/>
      <c r="B333" s="30"/>
      <c r="C333" s="30"/>
      <c r="D333" s="30"/>
      <c r="E333" s="30"/>
      <c r="F333" s="30"/>
    </row>
    <row r="334" spans="1:6" x14ac:dyDescent="0.2">
      <c r="A334" s="29"/>
      <c r="B334" s="30"/>
      <c r="C334" s="30"/>
      <c r="D334" s="30"/>
      <c r="E334" s="30"/>
      <c r="F334" s="30"/>
    </row>
    <row r="335" spans="1:6" x14ac:dyDescent="0.2">
      <c r="A335" s="29"/>
      <c r="B335" s="30"/>
      <c r="C335" s="30"/>
      <c r="D335" s="30"/>
      <c r="E335" s="30"/>
      <c r="F335" s="30"/>
    </row>
    <row r="336" spans="1:6" x14ac:dyDescent="0.2">
      <c r="A336" s="29"/>
      <c r="B336" s="30"/>
      <c r="C336" s="30"/>
      <c r="D336" s="30"/>
      <c r="E336" s="30"/>
      <c r="F336" s="30"/>
    </row>
    <row r="337" spans="1:6" x14ac:dyDescent="0.2">
      <c r="A337" s="29"/>
      <c r="B337" s="30"/>
      <c r="C337" s="30"/>
      <c r="D337" s="30"/>
      <c r="E337" s="30"/>
      <c r="F337" s="30"/>
    </row>
    <row r="338" spans="1:6" x14ac:dyDescent="0.2">
      <c r="A338" s="29"/>
      <c r="B338" s="30"/>
      <c r="C338" s="30"/>
      <c r="D338" s="30"/>
      <c r="E338" s="30"/>
      <c r="F338" s="30"/>
    </row>
    <row r="339" spans="1:6" x14ac:dyDescent="0.2">
      <c r="A339" s="29"/>
      <c r="B339" s="30"/>
      <c r="C339" s="30"/>
      <c r="D339" s="30"/>
      <c r="E339" s="30"/>
      <c r="F339" s="30"/>
    </row>
    <row r="340" spans="1:6" x14ac:dyDescent="0.2">
      <c r="A340" s="29"/>
      <c r="B340" s="30"/>
      <c r="C340" s="30"/>
      <c r="D340" s="30"/>
      <c r="E340" s="30"/>
      <c r="F340" s="30"/>
    </row>
    <row r="341" spans="1:6" x14ac:dyDescent="0.2">
      <c r="A341" s="29"/>
      <c r="B341" s="30"/>
      <c r="C341" s="30"/>
      <c r="D341" s="30"/>
      <c r="E341" s="30"/>
      <c r="F341" s="30"/>
    </row>
    <row r="342" spans="1:6" x14ac:dyDescent="0.2">
      <c r="A342" s="29"/>
      <c r="B342" s="30"/>
      <c r="C342" s="30"/>
      <c r="D342" s="30"/>
      <c r="E342" s="30"/>
      <c r="F342" s="30"/>
    </row>
    <row r="343" spans="1:6" x14ac:dyDescent="0.2">
      <c r="A343" s="29"/>
      <c r="B343" s="30"/>
      <c r="C343" s="30"/>
      <c r="D343" s="30"/>
      <c r="E343" s="30"/>
      <c r="F343" s="30"/>
    </row>
    <row r="344" spans="1:6" x14ac:dyDescent="0.2">
      <c r="A344" s="29"/>
      <c r="B344" s="30"/>
      <c r="C344" s="30"/>
      <c r="D344" s="30"/>
      <c r="E344" s="30"/>
      <c r="F344" s="30"/>
    </row>
    <row r="345" spans="1:6" x14ac:dyDescent="0.2">
      <c r="A345" s="29"/>
      <c r="B345" s="30"/>
      <c r="C345" s="30"/>
      <c r="D345" s="30"/>
      <c r="E345" s="30"/>
      <c r="F345" s="30"/>
    </row>
    <row r="346" spans="1:6" x14ac:dyDescent="0.2">
      <c r="A346" s="29"/>
      <c r="B346" s="30"/>
      <c r="C346" s="30"/>
      <c r="D346" s="30"/>
      <c r="E346" s="30"/>
      <c r="F346" s="30"/>
    </row>
    <row r="347" spans="1:6" x14ac:dyDescent="0.2">
      <c r="A347" s="29"/>
      <c r="B347" s="30"/>
      <c r="C347" s="30"/>
      <c r="D347" s="30"/>
      <c r="E347" s="30"/>
      <c r="F347" s="30"/>
    </row>
    <row r="348" spans="1:6" x14ac:dyDescent="0.2">
      <c r="A348" s="29"/>
      <c r="B348" s="30"/>
      <c r="C348" s="30"/>
      <c r="D348" s="30"/>
      <c r="E348" s="30"/>
      <c r="F348" s="30"/>
    </row>
    <row r="349" spans="1:6" x14ac:dyDescent="0.2">
      <c r="A349" s="29"/>
      <c r="B349" s="30"/>
      <c r="C349" s="30"/>
      <c r="D349" s="30"/>
      <c r="E349" s="30"/>
      <c r="F349" s="30"/>
    </row>
    <row r="350" spans="1:6" x14ac:dyDescent="0.2">
      <c r="A350" s="29"/>
      <c r="B350" s="30"/>
      <c r="C350" s="30"/>
      <c r="D350" s="30"/>
      <c r="E350" s="30"/>
      <c r="F350" s="30"/>
    </row>
    <row r="351" spans="1:6" x14ac:dyDescent="0.2">
      <c r="A351" s="29"/>
      <c r="B351" s="30"/>
      <c r="C351" s="30"/>
      <c r="D351" s="30"/>
      <c r="E351" s="30"/>
      <c r="F351" s="30"/>
    </row>
    <row r="352" spans="1:6" x14ac:dyDescent="0.2">
      <c r="A352" s="29"/>
      <c r="B352" s="30"/>
      <c r="C352" s="30"/>
      <c r="D352" s="30"/>
      <c r="E352" s="30"/>
      <c r="F352" s="30"/>
    </row>
    <row r="353" spans="1:6" x14ac:dyDescent="0.2">
      <c r="A353" s="29"/>
      <c r="B353" s="30"/>
      <c r="C353" s="30"/>
      <c r="D353" s="30"/>
      <c r="E353" s="30"/>
      <c r="F353" s="30"/>
    </row>
    <row r="354" spans="1:6" x14ac:dyDescent="0.2">
      <c r="A354" s="29"/>
      <c r="B354" s="30"/>
      <c r="C354" s="30"/>
      <c r="D354" s="30"/>
      <c r="E354" s="30"/>
      <c r="F354" s="30"/>
    </row>
    <row r="355" spans="1:6" x14ac:dyDescent="0.2">
      <c r="A355" s="29"/>
      <c r="B355" s="30"/>
      <c r="C355" s="30"/>
      <c r="D355" s="30"/>
      <c r="E355" s="30"/>
      <c r="F355" s="30"/>
    </row>
    <row r="356" spans="1:6" x14ac:dyDescent="0.2">
      <c r="A356" s="29"/>
      <c r="B356" s="30"/>
      <c r="C356" s="30"/>
      <c r="D356" s="30"/>
      <c r="E356" s="30"/>
      <c r="F356" s="30"/>
    </row>
    <row r="357" spans="1:6" x14ac:dyDescent="0.2">
      <c r="A357" s="29"/>
      <c r="B357" s="30"/>
      <c r="C357" s="30"/>
      <c r="D357" s="30"/>
      <c r="E357" s="30"/>
      <c r="F357" s="30"/>
    </row>
    <row r="358" spans="1:6" x14ac:dyDescent="0.2">
      <c r="A358" s="29"/>
      <c r="B358" s="30"/>
      <c r="C358" s="30"/>
      <c r="D358" s="30"/>
      <c r="E358" s="30"/>
      <c r="F358" s="30"/>
    </row>
    <row r="359" spans="1:6" x14ac:dyDescent="0.2">
      <c r="A359" s="29"/>
      <c r="B359" s="30"/>
      <c r="C359" s="30"/>
      <c r="D359" s="30"/>
      <c r="E359" s="30"/>
      <c r="F359" s="30"/>
    </row>
    <row r="360" spans="1:6" x14ac:dyDescent="0.2">
      <c r="A360" s="29"/>
      <c r="B360" s="30"/>
      <c r="C360" s="30"/>
      <c r="D360" s="30"/>
      <c r="E360" s="30"/>
      <c r="F360" s="30"/>
    </row>
    <row r="361" spans="1:6" x14ac:dyDescent="0.2">
      <c r="A361" s="29"/>
      <c r="B361" s="30"/>
      <c r="C361" s="30"/>
      <c r="D361" s="30"/>
      <c r="E361" s="30"/>
      <c r="F361" s="30"/>
    </row>
    <row r="362" spans="1:6" x14ac:dyDescent="0.2">
      <c r="A362" s="29"/>
      <c r="B362" s="30"/>
      <c r="C362" s="30"/>
      <c r="D362" s="30"/>
      <c r="E362" s="30"/>
      <c r="F362" s="30"/>
    </row>
    <row r="363" spans="1:6" x14ac:dyDescent="0.2">
      <c r="A363" s="29"/>
      <c r="B363" s="30"/>
      <c r="C363" s="30"/>
      <c r="D363" s="30"/>
      <c r="E363" s="30"/>
      <c r="F363" s="30"/>
    </row>
    <row r="364" spans="1:6" x14ac:dyDescent="0.2">
      <c r="A364" s="29"/>
      <c r="B364" s="30"/>
      <c r="C364" s="30"/>
      <c r="D364" s="30"/>
      <c r="E364" s="30"/>
      <c r="F364" s="30"/>
    </row>
    <row r="365" spans="1:6" x14ac:dyDescent="0.2">
      <c r="A365" s="29"/>
      <c r="B365" s="30"/>
      <c r="C365" s="30"/>
      <c r="D365" s="30"/>
      <c r="E365" s="30"/>
      <c r="F365" s="30"/>
    </row>
    <row r="366" spans="1:6" x14ac:dyDescent="0.2">
      <c r="A366" s="29"/>
      <c r="B366" s="30"/>
      <c r="C366" s="30"/>
      <c r="D366" s="30"/>
      <c r="E366" s="30"/>
      <c r="F366" s="30"/>
    </row>
    <row r="367" spans="1:6" x14ac:dyDescent="0.2">
      <c r="A367" s="29"/>
      <c r="B367" s="30"/>
      <c r="C367" s="30"/>
      <c r="D367" s="30"/>
      <c r="E367" s="30"/>
      <c r="F367" s="30"/>
    </row>
    <row r="368" spans="1:6" x14ac:dyDescent="0.2">
      <c r="A368" s="29"/>
      <c r="B368" s="30"/>
      <c r="C368" s="30"/>
      <c r="D368" s="30"/>
      <c r="E368" s="30"/>
      <c r="F368" s="30"/>
    </row>
    <row r="369" spans="1:6" x14ac:dyDescent="0.2">
      <c r="A369" s="29"/>
      <c r="B369" s="30"/>
      <c r="C369" s="30"/>
      <c r="D369" s="30"/>
      <c r="E369" s="30"/>
      <c r="F369" s="30"/>
    </row>
    <row r="370" spans="1:6" x14ac:dyDescent="0.2">
      <c r="A370" s="29"/>
      <c r="B370" s="30"/>
      <c r="C370" s="30"/>
      <c r="D370" s="30"/>
      <c r="E370" s="30"/>
      <c r="F370" s="30"/>
    </row>
    <row r="371" spans="1:6" x14ac:dyDescent="0.2">
      <c r="A371" s="29"/>
      <c r="B371" s="30"/>
      <c r="C371" s="30"/>
      <c r="D371" s="30"/>
      <c r="E371" s="30"/>
      <c r="F371" s="30"/>
    </row>
    <row r="372" spans="1:6" x14ac:dyDescent="0.2">
      <c r="A372" s="29"/>
      <c r="B372" s="30"/>
      <c r="C372" s="30"/>
      <c r="D372" s="30"/>
      <c r="E372" s="30"/>
      <c r="F372" s="30"/>
    </row>
    <row r="373" spans="1:6" x14ac:dyDescent="0.2">
      <c r="A373" s="29"/>
      <c r="B373" s="30"/>
      <c r="C373" s="30"/>
      <c r="D373" s="30"/>
      <c r="E373" s="30"/>
      <c r="F373" s="30"/>
    </row>
    <row r="374" spans="1:6" x14ac:dyDescent="0.2">
      <c r="A374" s="29"/>
      <c r="B374" s="30"/>
      <c r="C374" s="30"/>
      <c r="D374" s="30"/>
      <c r="E374" s="30"/>
      <c r="F374" s="30"/>
    </row>
    <row r="375" spans="1:6" x14ac:dyDescent="0.2">
      <c r="A375" s="29"/>
      <c r="B375" s="30"/>
      <c r="C375" s="30"/>
      <c r="D375" s="30"/>
      <c r="E375" s="30"/>
      <c r="F375" s="30"/>
    </row>
    <row r="376" spans="1:6" x14ac:dyDescent="0.2">
      <c r="A376" s="29"/>
      <c r="B376" s="30"/>
      <c r="C376" s="30"/>
      <c r="D376" s="30"/>
      <c r="E376" s="30"/>
      <c r="F376" s="30"/>
    </row>
    <row r="377" spans="1:6" x14ac:dyDescent="0.2">
      <c r="A377" s="29"/>
      <c r="B377" s="30"/>
      <c r="C377" s="30"/>
      <c r="D377" s="30"/>
      <c r="E377" s="30"/>
      <c r="F377" s="30"/>
    </row>
    <row r="378" spans="1:6" x14ac:dyDescent="0.2">
      <c r="A378" s="29"/>
      <c r="B378" s="30"/>
      <c r="C378" s="30"/>
      <c r="D378" s="30"/>
      <c r="E378" s="30"/>
      <c r="F378" s="30"/>
    </row>
    <row r="379" spans="1:6" x14ac:dyDescent="0.2">
      <c r="A379" s="29"/>
      <c r="B379" s="30"/>
      <c r="C379" s="30"/>
      <c r="D379" s="30"/>
      <c r="E379" s="30"/>
      <c r="F379" s="30"/>
    </row>
    <row r="380" spans="1:6" x14ac:dyDescent="0.2">
      <c r="A380" s="29"/>
      <c r="B380" s="30"/>
      <c r="C380" s="30"/>
      <c r="D380" s="30"/>
      <c r="E380" s="30"/>
      <c r="F380" s="30"/>
    </row>
    <row r="381" spans="1:6" x14ac:dyDescent="0.2">
      <c r="A381" s="29"/>
      <c r="B381" s="30"/>
      <c r="C381" s="30"/>
      <c r="D381" s="30"/>
      <c r="E381" s="30"/>
      <c r="F381" s="30"/>
    </row>
    <row r="382" spans="1:6" x14ac:dyDescent="0.2">
      <c r="A382" s="29"/>
      <c r="B382" s="30"/>
      <c r="C382" s="30"/>
      <c r="D382" s="30"/>
      <c r="E382" s="30"/>
      <c r="F382" s="30"/>
    </row>
    <row r="383" spans="1:6" x14ac:dyDescent="0.2">
      <c r="A383" s="29"/>
      <c r="B383" s="30"/>
      <c r="C383" s="30"/>
      <c r="D383" s="30"/>
      <c r="E383" s="30"/>
      <c r="F383" s="30"/>
    </row>
    <row r="384" spans="1:6" x14ac:dyDescent="0.2">
      <c r="A384" s="29"/>
      <c r="B384" s="30"/>
      <c r="C384" s="30"/>
      <c r="D384" s="30"/>
      <c r="E384" s="30"/>
      <c r="F384" s="30"/>
    </row>
    <row r="385" spans="1:6" x14ac:dyDescent="0.2">
      <c r="A385" s="29"/>
      <c r="B385" s="30"/>
      <c r="C385" s="30"/>
      <c r="D385" s="30"/>
      <c r="E385" s="30"/>
      <c r="F385" s="30"/>
    </row>
    <row r="386" spans="1:6" x14ac:dyDescent="0.2">
      <c r="A386" s="29"/>
      <c r="B386" s="30"/>
      <c r="C386" s="30"/>
      <c r="D386" s="30"/>
      <c r="E386" s="30"/>
      <c r="F386" s="30"/>
    </row>
    <row r="387" spans="1:6" x14ac:dyDescent="0.2">
      <c r="A387" s="29"/>
      <c r="B387" s="30"/>
      <c r="C387" s="30"/>
      <c r="D387" s="30"/>
      <c r="E387" s="30"/>
      <c r="F387" s="30"/>
    </row>
    <row r="388" spans="1:6" x14ac:dyDescent="0.2">
      <c r="A388" s="29"/>
      <c r="B388" s="30"/>
      <c r="C388" s="30"/>
      <c r="D388" s="30"/>
      <c r="E388" s="30"/>
      <c r="F388" s="30"/>
    </row>
    <row r="389" spans="1:6" x14ac:dyDescent="0.2">
      <c r="A389" s="29"/>
      <c r="B389" s="30"/>
      <c r="C389" s="30"/>
      <c r="D389" s="30"/>
      <c r="E389" s="30"/>
      <c r="F389" s="30"/>
    </row>
    <row r="390" spans="1:6" x14ac:dyDescent="0.2">
      <c r="A390" s="29"/>
      <c r="B390" s="30"/>
      <c r="C390" s="30"/>
      <c r="D390" s="30"/>
      <c r="E390" s="30"/>
      <c r="F390" s="30"/>
    </row>
    <row r="391" spans="1:6" x14ac:dyDescent="0.2">
      <c r="A391" s="29"/>
      <c r="B391" s="30"/>
      <c r="C391" s="30"/>
      <c r="D391" s="30"/>
      <c r="E391" s="30"/>
      <c r="F391" s="30"/>
    </row>
    <row r="392" spans="1:6" x14ac:dyDescent="0.2">
      <c r="A392" s="29"/>
      <c r="B392" s="30"/>
      <c r="C392" s="30"/>
      <c r="D392" s="30"/>
      <c r="E392" s="30"/>
      <c r="F392" s="30"/>
    </row>
    <row r="393" spans="1:6" x14ac:dyDescent="0.2">
      <c r="A393" s="29"/>
      <c r="B393" s="30"/>
      <c r="C393" s="30"/>
      <c r="D393" s="30"/>
      <c r="E393" s="30"/>
      <c r="F393" s="30"/>
    </row>
    <row r="394" spans="1:6" x14ac:dyDescent="0.2">
      <c r="A394" s="29"/>
      <c r="B394" s="30"/>
      <c r="C394" s="30"/>
      <c r="D394" s="30"/>
      <c r="E394" s="30"/>
      <c r="F394" s="30"/>
    </row>
    <row r="395" spans="1:6" x14ac:dyDescent="0.2">
      <c r="A395" s="29"/>
      <c r="B395" s="30"/>
      <c r="C395" s="30"/>
      <c r="D395" s="30"/>
      <c r="E395" s="30"/>
      <c r="F395" s="30"/>
    </row>
    <row r="396" spans="1:6" x14ac:dyDescent="0.2">
      <c r="A396" s="29"/>
      <c r="B396" s="30"/>
      <c r="C396" s="30"/>
      <c r="D396" s="30"/>
      <c r="E396" s="30"/>
      <c r="F396" s="30"/>
    </row>
    <row r="397" spans="1:6" x14ac:dyDescent="0.2">
      <c r="A397" s="29"/>
      <c r="B397" s="30"/>
      <c r="C397" s="30"/>
      <c r="D397" s="30"/>
      <c r="E397" s="30"/>
      <c r="F397" s="30"/>
    </row>
    <row r="398" spans="1:6" x14ac:dyDescent="0.2">
      <c r="A398" s="29"/>
      <c r="B398" s="30"/>
      <c r="C398" s="30"/>
      <c r="D398" s="30"/>
      <c r="E398" s="30"/>
      <c r="F398" s="30"/>
    </row>
    <row r="399" spans="1:6" x14ac:dyDescent="0.2">
      <c r="A399" s="29"/>
      <c r="B399" s="30"/>
      <c r="C399" s="30"/>
      <c r="D399" s="30"/>
      <c r="E399" s="30"/>
      <c r="F399" s="30"/>
    </row>
    <row r="400" spans="1:6" x14ac:dyDescent="0.2">
      <c r="A400" s="29"/>
      <c r="B400" s="30"/>
      <c r="C400" s="30"/>
      <c r="D400" s="30"/>
      <c r="E400" s="30"/>
      <c r="F400" s="30"/>
    </row>
    <row r="401" spans="1:6" x14ac:dyDescent="0.2">
      <c r="A401" s="29"/>
      <c r="B401" s="30"/>
      <c r="C401" s="30"/>
      <c r="D401" s="30"/>
      <c r="E401" s="30"/>
      <c r="F401" s="30"/>
    </row>
    <row r="402" spans="1:6" x14ac:dyDescent="0.2">
      <c r="A402" s="29"/>
      <c r="B402" s="30"/>
      <c r="C402" s="30"/>
      <c r="D402" s="30"/>
      <c r="E402" s="30"/>
      <c r="F402" s="30"/>
    </row>
    <row r="403" spans="1:6" x14ac:dyDescent="0.2">
      <c r="A403" s="29"/>
      <c r="B403" s="30"/>
      <c r="C403" s="30"/>
      <c r="D403" s="30"/>
      <c r="E403" s="30"/>
      <c r="F403" s="30"/>
    </row>
    <row r="404" spans="1:6" x14ac:dyDescent="0.2">
      <c r="A404" s="29"/>
      <c r="B404" s="30"/>
      <c r="C404" s="30"/>
      <c r="D404" s="30"/>
      <c r="E404" s="30"/>
      <c r="F404" s="30"/>
    </row>
    <row r="405" spans="1:6" x14ac:dyDescent="0.2">
      <c r="A405" s="29"/>
      <c r="B405" s="30"/>
      <c r="C405" s="30"/>
      <c r="D405" s="30"/>
      <c r="E405" s="30"/>
      <c r="F405" s="30"/>
    </row>
    <row r="406" spans="1:6" x14ac:dyDescent="0.2">
      <c r="A406" s="29"/>
      <c r="B406" s="30"/>
      <c r="C406" s="30"/>
      <c r="D406" s="30"/>
      <c r="E406" s="30"/>
      <c r="F406" s="30"/>
    </row>
    <row r="407" spans="1:6" x14ac:dyDescent="0.2">
      <c r="A407" s="29"/>
      <c r="B407" s="30"/>
      <c r="C407" s="30"/>
      <c r="D407" s="30"/>
      <c r="E407" s="30"/>
      <c r="F407" s="30"/>
    </row>
    <row r="408" spans="1:6" x14ac:dyDescent="0.2">
      <c r="A408" s="29"/>
      <c r="B408" s="30"/>
      <c r="C408" s="30"/>
      <c r="D408" s="30"/>
      <c r="E408" s="30"/>
      <c r="F408" s="30"/>
    </row>
    <row r="409" spans="1:6" x14ac:dyDescent="0.2">
      <c r="A409" s="29"/>
      <c r="B409" s="30"/>
      <c r="C409" s="30"/>
      <c r="D409" s="30"/>
      <c r="E409" s="30"/>
      <c r="F409" s="30"/>
    </row>
    <row r="410" spans="1:6" x14ac:dyDescent="0.2">
      <c r="A410" s="29"/>
      <c r="B410" s="30"/>
      <c r="C410" s="30"/>
      <c r="D410" s="30"/>
      <c r="E410" s="30"/>
      <c r="F410" s="30"/>
    </row>
    <row r="411" spans="1:6" x14ac:dyDescent="0.2">
      <c r="A411" s="29"/>
      <c r="B411" s="30"/>
      <c r="C411" s="30"/>
      <c r="D411" s="30"/>
      <c r="E411" s="30"/>
      <c r="F411" s="30"/>
    </row>
    <row r="412" spans="1:6" x14ac:dyDescent="0.2">
      <c r="A412" s="29"/>
      <c r="B412" s="30"/>
      <c r="C412" s="30"/>
      <c r="D412" s="30"/>
      <c r="E412" s="30"/>
      <c r="F412" s="30"/>
    </row>
    <row r="413" spans="1:6" x14ac:dyDescent="0.2">
      <c r="A413" s="29"/>
      <c r="B413" s="30"/>
      <c r="C413" s="30"/>
      <c r="D413" s="30"/>
      <c r="E413" s="30"/>
      <c r="F413" s="30"/>
    </row>
    <row r="414" spans="1:6" x14ac:dyDescent="0.2">
      <c r="A414" s="29"/>
      <c r="B414" s="30"/>
      <c r="C414" s="30"/>
      <c r="D414" s="30"/>
      <c r="E414" s="30"/>
      <c r="F414" s="30"/>
    </row>
    <row r="415" spans="1:6" x14ac:dyDescent="0.2">
      <c r="A415" s="29"/>
      <c r="B415" s="30"/>
      <c r="C415" s="30"/>
      <c r="D415" s="30"/>
      <c r="E415" s="30"/>
      <c r="F415" s="30"/>
    </row>
    <row r="416" spans="1:6" x14ac:dyDescent="0.2">
      <c r="A416" s="29"/>
      <c r="B416" s="30"/>
      <c r="C416" s="30"/>
      <c r="D416" s="30"/>
      <c r="E416" s="30"/>
      <c r="F416" s="30"/>
    </row>
    <row r="417" spans="1:6" x14ac:dyDescent="0.2">
      <c r="A417" s="29"/>
      <c r="B417" s="30"/>
      <c r="C417" s="30"/>
      <c r="D417" s="30"/>
      <c r="E417" s="30"/>
      <c r="F417" s="30"/>
    </row>
    <row r="418" spans="1:6" x14ac:dyDescent="0.2">
      <c r="A418" s="29"/>
      <c r="B418" s="30"/>
      <c r="C418" s="30"/>
      <c r="D418" s="30"/>
      <c r="E418" s="30"/>
      <c r="F418" s="30"/>
    </row>
    <row r="419" spans="1:6" x14ac:dyDescent="0.2">
      <c r="A419" s="29"/>
      <c r="B419" s="30"/>
      <c r="C419" s="30"/>
      <c r="D419" s="30"/>
      <c r="E419" s="30"/>
      <c r="F419" s="30"/>
    </row>
    <row r="420" spans="1:6" x14ac:dyDescent="0.2">
      <c r="A420" s="29"/>
      <c r="B420" s="30"/>
      <c r="C420" s="30"/>
      <c r="D420" s="30"/>
      <c r="E420" s="30"/>
      <c r="F420" s="30"/>
    </row>
    <row r="421" spans="1:6" x14ac:dyDescent="0.2">
      <c r="A421" s="29"/>
      <c r="B421" s="30"/>
      <c r="C421" s="30"/>
      <c r="D421" s="30"/>
      <c r="E421" s="30"/>
      <c r="F421" s="30"/>
    </row>
    <row r="422" spans="1:6" x14ac:dyDescent="0.2">
      <c r="A422" s="29"/>
      <c r="B422" s="30"/>
      <c r="C422" s="30"/>
      <c r="D422" s="30"/>
      <c r="E422" s="30"/>
      <c r="F422" s="30"/>
    </row>
    <row r="423" spans="1:6" x14ac:dyDescent="0.2">
      <c r="A423" s="29"/>
      <c r="B423" s="30"/>
      <c r="C423" s="30"/>
      <c r="D423" s="30"/>
      <c r="E423" s="30"/>
      <c r="F423" s="30"/>
    </row>
    <row r="424" spans="1:6" x14ac:dyDescent="0.2">
      <c r="A424" s="29"/>
      <c r="B424" s="30"/>
      <c r="C424" s="30"/>
      <c r="D424" s="30"/>
      <c r="E424" s="30"/>
      <c r="F424" s="30"/>
    </row>
    <row r="425" spans="1:6" x14ac:dyDescent="0.2">
      <c r="A425" s="29"/>
      <c r="B425" s="30"/>
      <c r="C425" s="30"/>
      <c r="D425" s="30"/>
      <c r="E425" s="30"/>
      <c r="F425" s="30"/>
    </row>
    <row r="426" spans="1:6" x14ac:dyDescent="0.2">
      <c r="A426" s="29"/>
      <c r="B426" s="30"/>
      <c r="C426" s="30"/>
      <c r="D426" s="30"/>
      <c r="E426" s="30"/>
      <c r="F426" s="30"/>
    </row>
    <row r="427" spans="1:6" x14ac:dyDescent="0.2">
      <c r="A427" s="29"/>
      <c r="B427" s="30"/>
      <c r="C427" s="30"/>
      <c r="D427" s="30"/>
      <c r="E427" s="30"/>
      <c r="F427" s="30"/>
    </row>
    <row r="428" spans="1:6" x14ac:dyDescent="0.2">
      <c r="A428" s="29"/>
      <c r="B428" s="30"/>
      <c r="C428" s="30"/>
      <c r="D428" s="30"/>
      <c r="E428" s="30"/>
      <c r="F428" s="30"/>
    </row>
    <row r="429" spans="1:6" x14ac:dyDescent="0.2">
      <c r="A429" s="29"/>
      <c r="B429" s="30"/>
      <c r="C429" s="30"/>
      <c r="D429" s="30"/>
      <c r="E429" s="30"/>
      <c r="F429" s="30"/>
    </row>
    <row r="430" spans="1:6" x14ac:dyDescent="0.2">
      <c r="A430" s="29"/>
      <c r="B430" s="30"/>
      <c r="C430" s="30"/>
      <c r="D430" s="30"/>
      <c r="E430" s="30"/>
      <c r="F430" s="30"/>
    </row>
    <row r="431" spans="1:6" ht="18" x14ac:dyDescent="0.2">
      <c r="A431" s="31"/>
    </row>
    <row r="432" spans="1:6" ht="18" x14ac:dyDescent="0.2">
      <c r="A432" s="31"/>
    </row>
    <row r="433" spans="1:1" ht="18" x14ac:dyDescent="0.2">
      <c r="A433" s="31"/>
    </row>
    <row r="434" spans="1:1" ht="18" x14ac:dyDescent="0.2">
      <c r="A434" s="31"/>
    </row>
    <row r="435" spans="1:1" ht="18" x14ac:dyDescent="0.2">
      <c r="A435" s="31"/>
    </row>
    <row r="436" spans="1:1" ht="18" x14ac:dyDescent="0.2">
      <c r="A436" s="31"/>
    </row>
    <row r="437" spans="1:1" ht="18" x14ac:dyDescent="0.2">
      <c r="A437" s="31"/>
    </row>
    <row r="438" spans="1:1" ht="18" x14ac:dyDescent="0.2">
      <c r="A438" s="31"/>
    </row>
    <row r="439" spans="1:1" ht="18" x14ac:dyDescent="0.2">
      <c r="A439" s="31"/>
    </row>
    <row r="440" spans="1:1" ht="18" x14ac:dyDescent="0.2">
      <c r="A440" s="31"/>
    </row>
    <row r="441" spans="1:1" ht="18" x14ac:dyDescent="0.2">
      <c r="A441" s="31"/>
    </row>
    <row r="442" spans="1:1" ht="18" x14ac:dyDescent="0.2">
      <c r="A442" s="31"/>
    </row>
    <row r="443" spans="1:1" ht="18" x14ac:dyDescent="0.2">
      <c r="A443" s="31"/>
    </row>
    <row r="444" spans="1:1" ht="18" x14ac:dyDescent="0.2">
      <c r="A444" s="31"/>
    </row>
    <row r="445" spans="1:1" ht="18" x14ac:dyDescent="0.2">
      <c r="A445" s="31"/>
    </row>
    <row r="446" spans="1:1" ht="18" x14ac:dyDescent="0.2">
      <c r="A446" s="31"/>
    </row>
    <row r="447" spans="1:1" ht="18" x14ac:dyDescent="0.2">
      <c r="A447" s="31"/>
    </row>
    <row r="448" spans="1:1" ht="18" x14ac:dyDescent="0.2">
      <c r="A448" s="31"/>
    </row>
    <row r="449" spans="1:1" ht="18" x14ac:dyDescent="0.2">
      <c r="A449" s="31"/>
    </row>
    <row r="450" spans="1:1" ht="18" x14ac:dyDescent="0.2">
      <c r="A450" s="31"/>
    </row>
    <row r="451" spans="1:1" ht="18" x14ac:dyDescent="0.2">
      <c r="A451" s="31"/>
    </row>
    <row r="452" spans="1:1" ht="18" x14ac:dyDescent="0.2">
      <c r="A452" s="31"/>
    </row>
    <row r="453" spans="1:1" ht="18" x14ac:dyDescent="0.2">
      <c r="A453" s="31"/>
    </row>
    <row r="454" spans="1:1" ht="18" x14ac:dyDescent="0.2">
      <c r="A454" s="31"/>
    </row>
    <row r="455" spans="1:1" ht="18" x14ac:dyDescent="0.2">
      <c r="A455" s="31"/>
    </row>
    <row r="456" spans="1:1" ht="18" x14ac:dyDescent="0.2">
      <c r="A456" s="31"/>
    </row>
    <row r="457" spans="1:1" ht="18" x14ac:dyDescent="0.2">
      <c r="A457" s="31"/>
    </row>
    <row r="458" spans="1:1" ht="18" x14ac:dyDescent="0.2">
      <c r="A458" s="31"/>
    </row>
    <row r="459" spans="1:1" ht="18" x14ac:dyDescent="0.2">
      <c r="A459" s="31"/>
    </row>
    <row r="460" spans="1:1" ht="18" x14ac:dyDescent="0.2">
      <c r="A460" s="31"/>
    </row>
    <row r="461" spans="1:1" ht="18" x14ac:dyDescent="0.2">
      <c r="A461" s="31"/>
    </row>
    <row r="462" spans="1:1" ht="18" x14ac:dyDescent="0.2">
      <c r="A462" s="31"/>
    </row>
    <row r="463" spans="1:1" ht="18" x14ac:dyDescent="0.2">
      <c r="A463" s="31"/>
    </row>
    <row r="464" spans="1:1" ht="18" x14ac:dyDescent="0.2">
      <c r="A464" s="31"/>
    </row>
    <row r="465" spans="1:1" ht="18" x14ac:dyDescent="0.2">
      <c r="A465" s="31"/>
    </row>
    <row r="466" spans="1:1" ht="18" x14ac:dyDescent="0.2">
      <c r="A466" s="31"/>
    </row>
    <row r="467" spans="1:1" ht="18" x14ac:dyDescent="0.2">
      <c r="A467" s="31"/>
    </row>
    <row r="468" spans="1:1" ht="18" x14ac:dyDescent="0.2">
      <c r="A468" s="31"/>
    </row>
    <row r="469" spans="1:1" ht="18" x14ac:dyDescent="0.2">
      <c r="A469" s="31"/>
    </row>
    <row r="470" spans="1:1" ht="18" x14ac:dyDescent="0.2">
      <c r="A470" s="31"/>
    </row>
    <row r="471" spans="1:1" ht="18" x14ac:dyDescent="0.2">
      <c r="A471" s="31"/>
    </row>
    <row r="472" spans="1:1" ht="18" x14ac:dyDescent="0.2">
      <c r="A472" s="31"/>
    </row>
    <row r="473" spans="1:1" ht="18" x14ac:dyDescent="0.2">
      <c r="A473" s="31"/>
    </row>
    <row r="474" spans="1:1" ht="18" x14ac:dyDescent="0.2">
      <c r="A474" s="31"/>
    </row>
    <row r="475" spans="1:1" ht="18" x14ac:dyDescent="0.2">
      <c r="A475" s="31"/>
    </row>
    <row r="476" spans="1:1" ht="18" x14ac:dyDescent="0.2">
      <c r="A476" s="31"/>
    </row>
    <row r="477" spans="1:1" ht="18" x14ac:dyDescent="0.2">
      <c r="A477" s="31"/>
    </row>
    <row r="478" spans="1:1" ht="18" x14ac:dyDescent="0.2">
      <c r="A478" s="31"/>
    </row>
    <row r="479" spans="1:1" ht="18" x14ac:dyDescent="0.2">
      <c r="A479" s="31"/>
    </row>
    <row r="480" spans="1:1" ht="18" x14ac:dyDescent="0.2">
      <c r="A480" s="31"/>
    </row>
    <row r="481" spans="1:1" ht="18" x14ac:dyDescent="0.2">
      <c r="A481" s="31"/>
    </row>
    <row r="482" spans="1:1" ht="18" x14ac:dyDescent="0.2">
      <c r="A482" s="31"/>
    </row>
    <row r="483" spans="1:1" ht="18" x14ac:dyDescent="0.2">
      <c r="A483" s="31"/>
    </row>
    <row r="484" spans="1:1" ht="18" x14ac:dyDescent="0.2">
      <c r="A484" s="31"/>
    </row>
    <row r="485" spans="1:1" ht="18" x14ac:dyDescent="0.2">
      <c r="A485" s="31"/>
    </row>
    <row r="486" spans="1:1" ht="18" x14ac:dyDescent="0.2">
      <c r="A486" s="31"/>
    </row>
    <row r="487" spans="1:1" ht="18" x14ac:dyDescent="0.2">
      <c r="A487" s="31"/>
    </row>
    <row r="488" spans="1:1" ht="18" x14ac:dyDescent="0.2">
      <c r="A488" s="31"/>
    </row>
    <row r="489" spans="1:1" ht="18" x14ac:dyDescent="0.2">
      <c r="A489" s="31"/>
    </row>
    <row r="490" spans="1:1" ht="18" x14ac:dyDescent="0.2">
      <c r="A490" s="31"/>
    </row>
    <row r="491" spans="1:1" ht="18" x14ac:dyDescent="0.2">
      <c r="A491" s="31"/>
    </row>
    <row r="492" spans="1:1" ht="18" x14ac:dyDescent="0.2">
      <c r="A492" s="31"/>
    </row>
    <row r="493" spans="1:1" ht="18" x14ac:dyDescent="0.2">
      <c r="A493" s="31"/>
    </row>
    <row r="494" spans="1:1" ht="18" x14ac:dyDescent="0.2">
      <c r="A494" s="31"/>
    </row>
    <row r="495" spans="1:1" ht="18" x14ac:dyDescent="0.2">
      <c r="A495" s="31"/>
    </row>
    <row r="496" spans="1:1" ht="18" x14ac:dyDescent="0.2">
      <c r="A496" s="31"/>
    </row>
    <row r="497" spans="1:1" ht="18" x14ac:dyDescent="0.2">
      <c r="A497" s="31"/>
    </row>
    <row r="498" spans="1:1" ht="18" x14ac:dyDescent="0.2">
      <c r="A498" s="31"/>
    </row>
    <row r="499" spans="1:1" ht="18" x14ac:dyDescent="0.2">
      <c r="A499" s="31"/>
    </row>
    <row r="500" spans="1:1" ht="18" x14ac:dyDescent="0.2">
      <c r="A500" s="31"/>
    </row>
    <row r="501" spans="1:1" ht="18" x14ac:dyDescent="0.2">
      <c r="A501" s="31"/>
    </row>
    <row r="502" spans="1:1" ht="18" x14ac:dyDescent="0.2">
      <c r="A502" s="31"/>
    </row>
    <row r="503" spans="1:1" ht="18" x14ac:dyDescent="0.2">
      <c r="A503" s="31"/>
    </row>
    <row r="504" spans="1:1" ht="18" x14ac:dyDescent="0.2">
      <c r="A504" s="31"/>
    </row>
    <row r="505" spans="1:1" ht="18" x14ac:dyDescent="0.2">
      <c r="A505" s="31"/>
    </row>
    <row r="506" spans="1:1" ht="18" x14ac:dyDescent="0.2">
      <c r="A506" s="31"/>
    </row>
    <row r="507" spans="1:1" ht="18" x14ac:dyDescent="0.2">
      <c r="A507" s="31"/>
    </row>
    <row r="508" spans="1:1" ht="18" x14ac:dyDescent="0.2">
      <c r="A508" s="31"/>
    </row>
    <row r="509" spans="1:1" ht="18" x14ac:dyDescent="0.2">
      <c r="A509" s="31"/>
    </row>
    <row r="510" spans="1:1" ht="18" x14ac:dyDescent="0.2">
      <c r="A510" s="31"/>
    </row>
    <row r="511" spans="1:1" ht="18" x14ac:dyDescent="0.2">
      <c r="A511" s="31"/>
    </row>
    <row r="512" spans="1:1" ht="18" x14ac:dyDescent="0.2">
      <c r="A512" s="31"/>
    </row>
    <row r="513" spans="1:1" ht="18" x14ac:dyDescent="0.2">
      <c r="A513" s="31"/>
    </row>
    <row r="514" spans="1:1" ht="18" x14ac:dyDescent="0.2">
      <c r="A514" s="31"/>
    </row>
    <row r="515" spans="1:1" ht="18" x14ac:dyDescent="0.2">
      <c r="A515" s="31"/>
    </row>
    <row r="516" spans="1:1" ht="18" x14ac:dyDescent="0.2">
      <c r="A516" s="31"/>
    </row>
    <row r="517" spans="1:1" ht="18" x14ac:dyDescent="0.2">
      <c r="A517" s="31"/>
    </row>
    <row r="518" spans="1:1" ht="18" x14ac:dyDescent="0.2">
      <c r="A518" s="31"/>
    </row>
    <row r="519" spans="1:1" ht="18" x14ac:dyDescent="0.2">
      <c r="A519" s="31"/>
    </row>
    <row r="520" spans="1:1" ht="18" x14ac:dyDescent="0.2">
      <c r="A520" s="31"/>
    </row>
    <row r="521" spans="1:1" ht="18" x14ac:dyDescent="0.2">
      <c r="A521" s="31"/>
    </row>
    <row r="522" spans="1:1" ht="18" x14ac:dyDescent="0.2">
      <c r="A522" s="31"/>
    </row>
    <row r="523" spans="1:1" ht="18" x14ac:dyDescent="0.2">
      <c r="A523" s="31"/>
    </row>
    <row r="524" spans="1:1" ht="18" x14ac:dyDescent="0.2">
      <c r="A524" s="31"/>
    </row>
    <row r="525" spans="1:1" ht="18" x14ac:dyDescent="0.2">
      <c r="A525" s="31"/>
    </row>
    <row r="526" spans="1:1" ht="18" x14ac:dyDescent="0.2">
      <c r="A526" s="31"/>
    </row>
    <row r="527" spans="1:1" ht="18" x14ac:dyDescent="0.2">
      <c r="A527" s="31"/>
    </row>
    <row r="528" spans="1:1" ht="18" x14ac:dyDescent="0.2">
      <c r="A528" s="31"/>
    </row>
    <row r="529" spans="1:1" ht="18" x14ac:dyDescent="0.2">
      <c r="A529" s="31"/>
    </row>
    <row r="530" spans="1:1" ht="18" x14ac:dyDescent="0.2">
      <c r="A530" s="31"/>
    </row>
    <row r="531" spans="1:1" ht="18" x14ac:dyDescent="0.2">
      <c r="A531" s="31"/>
    </row>
    <row r="532" spans="1:1" ht="18" x14ac:dyDescent="0.2">
      <c r="A532" s="31"/>
    </row>
    <row r="533" spans="1:1" ht="18" x14ac:dyDescent="0.2">
      <c r="A533" s="31"/>
    </row>
    <row r="534" spans="1:1" ht="18" x14ac:dyDescent="0.2">
      <c r="A534" s="31"/>
    </row>
    <row r="535" spans="1:1" ht="18" x14ac:dyDescent="0.2">
      <c r="A535" s="31"/>
    </row>
    <row r="536" spans="1:1" ht="18" x14ac:dyDescent="0.2">
      <c r="A536" s="31"/>
    </row>
    <row r="537" spans="1:1" ht="18" x14ac:dyDescent="0.2">
      <c r="A537" s="31"/>
    </row>
    <row r="538" spans="1:1" ht="18" x14ac:dyDescent="0.2">
      <c r="A538" s="31"/>
    </row>
    <row r="539" spans="1:1" ht="18" x14ac:dyDescent="0.2">
      <c r="A539" s="31"/>
    </row>
    <row r="540" spans="1:1" ht="18" x14ac:dyDescent="0.2">
      <c r="A540" s="31"/>
    </row>
    <row r="541" spans="1:1" ht="18" x14ac:dyDescent="0.2">
      <c r="A541" s="31"/>
    </row>
    <row r="542" spans="1:1" ht="18" x14ac:dyDescent="0.2">
      <c r="A542" s="31"/>
    </row>
    <row r="543" spans="1:1" ht="18" x14ac:dyDescent="0.2">
      <c r="A543" s="31"/>
    </row>
    <row r="544" spans="1:1" ht="18" x14ac:dyDescent="0.2">
      <c r="A544" s="31"/>
    </row>
    <row r="545" spans="1:1" ht="18" x14ac:dyDescent="0.2">
      <c r="A545" s="31"/>
    </row>
    <row r="546" spans="1:1" ht="18" x14ac:dyDescent="0.2">
      <c r="A546" s="31"/>
    </row>
    <row r="547" spans="1:1" ht="18" x14ac:dyDescent="0.2">
      <c r="A547" s="31"/>
    </row>
    <row r="548" spans="1:1" ht="18" x14ac:dyDescent="0.2">
      <c r="A548" s="31"/>
    </row>
    <row r="549" spans="1:1" ht="18" x14ac:dyDescent="0.2">
      <c r="A549" s="31"/>
    </row>
    <row r="550" spans="1:1" ht="18" x14ac:dyDescent="0.2">
      <c r="A550" s="31"/>
    </row>
    <row r="551" spans="1:1" ht="18" x14ac:dyDescent="0.2">
      <c r="A551" s="31"/>
    </row>
    <row r="552" spans="1:1" ht="18" x14ac:dyDescent="0.2">
      <c r="A552" s="31"/>
    </row>
    <row r="553" spans="1:1" ht="18" x14ac:dyDescent="0.2">
      <c r="A553" s="31"/>
    </row>
    <row r="554" spans="1:1" ht="18" x14ac:dyDescent="0.2">
      <c r="A554" s="31"/>
    </row>
    <row r="555" spans="1:1" ht="18" x14ac:dyDescent="0.2">
      <c r="A555" s="31"/>
    </row>
    <row r="556" spans="1:1" ht="18" x14ac:dyDescent="0.2">
      <c r="A556" s="31"/>
    </row>
    <row r="557" spans="1:1" ht="18" x14ac:dyDescent="0.2">
      <c r="A557" s="31"/>
    </row>
    <row r="558" spans="1:1" ht="18" x14ac:dyDescent="0.2">
      <c r="A558" s="31"/>
    </row>
    <row r="559" spans="1:1" ht="18" x14ac:dyDescent="0.2">
      <c r="A559" s="31"/>
    </row>
    <row r="560" spans="1:1" ht="18" x14ac:dyDescent="0.2">
      <c r="A560" s="31"/>
    </row>
    <row r="561" spans="1:1" ht="18" x14ac:dyDescent="0.2">
      <c r="A561" s="31"/>
    </row>
    <row r="562" spans="1:1" ht="18" x14ac:dyDescent="0.2">
      <c r="A562" s="31"/>
    </row>
    <row r="563" spans="1:1" ht="18" x14ac:dyDescent="0.2">
      <c r="A563" s="31"/>
    </row>
    <row r="564" spans="1:1" ht="18" x14ac:dyDescent="0.2">
      <c r="A564" s="31"/>
    </row>
    <row r="565" spans="1:1" ht="18" x14ac:dyDescent="0.2">
      <c r="A565" s="31"/>
    </row>
    <row r="566" spans="1:1" ht="18" x14ac:dyDescent="0.2">
      <c r="A566" s="31"/>
    </row>
    <row r="567" spans="1:1" ht="18" x14ac:dyDescent="0.2">
      <c r="A567" s="31"/>
    </row>
    <row r="568" spans="1:1" ht="18" x14ac:dyDescent="0.2">
      <c r="A568" s="31"/>
    </row>
    <row r="569" spans="1:1" ht="18" x14ac:dyDescent="0.2">
      <c r="A569" s="31"/>
    </row>
    <row r="570" spans="1:1" ht="18" x14ac:dyDescent="0.2">
      <c r="A570" s="31"/>
    </row>
    <row r="571" spans="1:1" ht="18" x14ac:dyDescent="0.2">
      <c r="A571" s="31"/>
    </row>
    <row r="572" spans="1:1" ht="18" x14ac:dyDescent="0.2">
      <c r="A572" s="31"/>
    </row>
    <row r="573" spans="1:1" ht="18" x14ac:dyDescent="0.2">
      <c r="A573" s="31"/>
    </row>
    <row r="574" spans="1:1" ht="18" x14ac:dyDescent="0.2">
      <c r="A574" s="31"/>
    </row>
    <row r="575" spans="1:1" ht="18" x14ac:dyDescent="0.2">
      <c r="A575" s="31"/>
    </row>
    <row r="576" spans="1:1" ht="18" x14ac:dyDescent="0.2">
      <c r="A576" s="31"/>
    </row>
    <row r="577" spans="1:1" ht="18" x14ac:dyDescent="0.2">
      <c r="A577" s="31"/>
    </row>
    <row r="578" spans="1:1" ht="18" x14ac:dyDescent="0.2">
      <c r="A578" s="31"/>
    </row>
    <row r="579" spans="1:1" ht="18" x14ac:dyDescent="0.2">
      <c r="A579" s="31"/>
    </row>
    <row r="580" spans="1:1" ht="18" x14ac:dyDescent="0.2">
      <c r="A580" s="31"/>
    </row>
    <row r="581" spans="1:1" ht="18" x14ac:dyDescent="0.2">
      <c r="A581" s="31"/>
    </row>
    <row r="582" spans="1:1" ht="18" x14ac:dyDescent="0.2">
      <c r="A582" s="31"/>
    </row>
    <row r="583" spans="1:1" ht="18" x14ac:dyDescent="0.2">
      <c r="A583" s="31"/>
    </row>
    <row r="584" spans="1:1" ht="18" x14ac:dyDescent="0.2">
      <c r="A584" s="31"/>
    </row>
    <row r="585" spans="1:1" ht="18" x14ac:dyDescent="0.2">
      <c r="A585" s="31"/>
    </row>
    <row r="586" spans="1:1" ht="18" x14ac:dyDescent="0.2">
      <c r="A586" s="31"/>
    </row>
    <row r="587" spans="1:1" ht="18" x14ac:dyDescent="0.2">
      <c r="A587" s="31"/>
    </row>
    <row r="588" spans="1:1" ht="18" x14ac:dyDescent="0.2">
      <c r="A588" s="31"/>
    </row>
    <row r="589" spans="1:1" ht="18" x14ac:dyDescent="0.2">
      <c r="A589" s="31"/>
    </row>
    <row r="590" spans="1:1" ht="18" x14ac:dyDescent="0.2">
      <c r="A590" s="31"/>
    </row>
    <row r="591" spans="1:1" ht="18" x14ac:dyDescent="0.2">
      <c r="A591" s="31"/>
    </row>
    <row r="592" spans="1:1" ht="18" x14ac:dyDescent="0.2">
      <c r="A592" s="31"/>
    </row>
    <row r="593" spans="1:1" ht="18" x14ac:dyDescent="0.2">
      <c r="A593" s="31"/>
    </row>
    <row r="594" spans="1:1" ht="18" x14ac:dyDescent="0.2">
      <c r="A594" s="31"/>
    </row>
    <row r="595" spans="1:1" ht="18" x14ac:dyDescent="0.2">
      <c r="A595" s="31"/>
    </row>
    <row r="596" spans="1:1" ht="18" x14ac:dyDescent="0.2">
      <c r="A596" s="31"/>
    </row>
    <row r="597" spans="1:1" ht="18" x14ac:dyDescent="0.2">
      <c r="A597" s="31"/>
    </row>
    <row r="598" spans="1:1" ht="18" x14ac:dyDescent="0.2">
      <c r="A598" s="31"/>
    </row>
    <row r="599" spans="1:1" ht="18" x14ac:dyDescent="0.2">
      <c r="A599" s="31"/>
    </row>
    <row r="600" spans="1:1" ht="18" x14ac:dyDescent="0.2">
      <c r="A600" s="31"/>
    </row>
    <row r="601" spans="1:1" ht="18" x14ac:dyDescent="0.2">
      <c r="A601" s="31"/>
    </row>
    <row r="602" spans="1:1" ht="18" x14ac:dyDescent="0.2">
      <c r="A602" s="31"/>
    </row>
    <row r="603" spans="1:1" ht="18" x14ac:dyDescent="0.2">
      <c r="A603" s="31"/>
    </row>
    <row r="604" spans="1:1" ht="18" x14ac:dyDescent="0.2">
      <c r="A604" s="31"/>
    </row>
    <row r="605" spans="1:1" ht="18" x14ac:dyDescent="0.2">
      <c r="A605" s="31"/>
    </row>
    <row r="606" spans="1:1" ht="18" x14ac:dyDescent="0.2">
      <c r="A606" s="31"/>
    </row>
    <row r="607" spans="1:1" ht="18" x14ac:dyDescent="0.2">
      <c r="A607" s="31"/>
    </row>
    <row r="608" spans="1:1" ht="18" x14ac:dyDescent="0.2">
      <c r="A608" s="31"/>
    </row>
    <row r="609" spans="1:1" ht="18" x14ac:dyDescent="0.2">
      <c r="A609" s="31"/>
    </row>
    <row r="610" spans="1:1" ht="18" x14ac:dyDescent="0.2">
      <c r="A610" s="31"/>
    </row>
    <row r="611" spans="1:1" ht="18" x14ac:dyDescent="0.2">
      <c r="A611" s="31"/>
    </row>
    <row r="612" spans="1:1" ht="18" x14ac:dyDescent="0.2">
      <c r="A612" s="31"/>
    </row>
    <row r="613" spans="1:1" ht="18" x14ac:dyDescent="0.2">
      <c r="A613" s="31"/>
    </row>
    <row r="614" spans="1:1" ht="18" x14ac:dyDescent="0.2">
      <c r="A614" s="31"/>
    </row>
    <row r="615" spans="1:1" ht="18" x14ac:dyDescent="0.2">
      <c r="A615" s="31"/>
    </row>
    <row r="616" spans="1:1" ht="18" x14ac:dyDescent="0.2">
      <c r="A616" s="31"/>
    </row>
    <row r="617" spans="1:1" ht="18" x14ac:dyDescent="0.2">
      <c r="A617" s="31"/>
    </row>
    <row r="618" spans="1:1" ht="18" x14ac:dyDescent="0.2">
      <c r="A618" s="31"/>
    </row>
    <row r="619" spans="1:1" ht="18" x14ac:dyDescent="0.2">
      <c r="A619" s="31"/>
    </row>
    <row r="620" spans="1:1" ht="18" x14ac:dyDescent="0.2">
      <c r="A620" s="31"/>
    </row>
    <row r="621" spans="1:1" ht="18" x14ac:dyDescent="0.2">
      <c r="A621" s="31"/>
    </row>
    <row r="622" spans="1:1" ht="18" x14ac:dyDescent="0.2">
      <c r="A622" s="31"/>
    </row>
    <row r="623" spans="1:1" ht="18" x14ac:dyDescent="0.2">
      <c r="A623" s="31"/>
    </row>
    <row r="624" spans="1:1" ht="18" x14ac:dyDescent="0.2">
      <c r="A624" s="31"/>
    </row>
    <row r="625" spans="1:1" ht="18" x14ac:dyDescent="0.2">
      <c r="A625" s="31"/>
    </row>
    <row r="626" spans="1:1" ht="18" x14ac:dyDescent="0.2">
      <c r="A626" s="31"/>
    </row>
    <row r="627" spans="1:1" ht="18" x14ac:dyDescent="0.2">
      <c r="A627" s="31"/>
    </row>
    <row r="628" spans="1:1" ht="18" x14ac:dyDescent="0.2">
      <c r="A628" s="31"/>
    </row>
    <row r="629" spans="1:1" ht="18" x14ac:dyDescent="0.2">
      <c r="A629" s="31"/>
    </row>
    <row r="630" spans="1:1" ht="18" x14ac:dyDescent="0.2">
      <c r="A630" s="31"/>
    </row>
    <row r="631" spans="1:1" ht="18" x14ac:dyDescent="0.2">
      <c r="A631" s="31"/>
    </row>
    <row r="632" spans="1:1" ht="18" x14ac:dyDescent="0.2">
      <c r="A632" s="31"/>
    </row>
    <row r="633" spans="1:1" ht="18" x14ac:dyDescent="0.2">
      <c r="A633" s="31"/>
    </row>
    <row r="634" spans="1:1" ht="18" x14ac:dyDescent="0.2">
      <c r="A634" s="31"/>
    </row>
    <row r="635" spans="1:1" ht="18" x14ac:dyDescent="0.2">
      <c r="A635" s="31"/>
    </row>
    <row r="636" spans="1:1" ht="18" x14ac:dyDescent="0.2">
      <c r="A636" s="31"/>
    </row>
    <row r="637" spans="1:1" ht="18" x14ac:dyDescent="0.2">
      <c r="A637" s="31"/>
    </row>
    <row r="638" spans="1:1" ht="18" x14ac:dyDescent="0.2">
      <c r="A638" s="31"/>
    </row>
    <row r="639" spans="1:1" ht="18" x14ac:dyDescent="0.2">
      <c r="A639" s="31"/>
    </row>
    <row r="640" spans="1:1" ht="18" x14ac:dyDescent="0.2">
      <c r="A640" s="31"/>
    </row>
    <row r="641" spans="1:1" ht="18" x14ac:dyDescent="0.2">
      <c r="A641" s="31"/>
    </row>
    <row r="642" spans="1:1" ht="18" x14ac:dyDescent="0.2">
      <c r="A642" s="31"/>
    </row>
    <row r="643" spans="1:1" ht="18" x14ac:dyDescent="0.2">
      <c r="A643" s="31"/>
    </row>
    <row r="644" spans="1:1" ht="18" x14ac:dyDescent="0.2">
      <c r="A644" s="31"/>
    </row>
    <row r="645" spans="1:1" ht="18" x14ac:dyDescent="0.2">
      <c r="A645" s="31"/>
    </row>
    <row r="646" spans="1:1" ht="18" x14ac:dyDescent="0.2">
      <c r="A646" s="31"/>
    </row>
    <row r="647" spans="1:1" ht="18" x14ac:dyDescent="0.2">
      <c r="A647" s="31"/>
    </row>
    <row r="648" spans="1:1" ht="18" x14ac:dyDescent="0.2">
      <c r="A648" s="31"/>
    </row>
    <row r="649" spans="1:1" ht="18" x14ac:dyDescent="0.2">
      <c r="A649" s="31"/>
    </row>
    <row r="650" spans="1:1" ht="18" x14ac:dyDescent="0.2">
      <c r="A650" s="31"/>
    </row>
    <row r="651" spans="1:1" ht="18" x14ac:dyDescent="0.2">
      <c r="A651" s="31"/>
    </row>
    <row r="652" spans="1:1" ht="18" x14ac:dyDescent="0.2">
      <c r="A652" s="31"/>
    </row>
    <row r="653" spans="1:1" ht="18" x14ac:dyDescent="0.2">
      <c r="A653" s="31"/>
    </row>
    <row r="654" spans="1:1" ht="18" x14ac:dyDescent="0.2">
      <c r="A654" s="31"/>
    </row>
    <row r="655" spans="1:1" ht="18" x14ac:dyDescent="0.2">
      <c r="A655" s="31"/>
    </row>
    <row r="656" spans="1:1" ht="18" x14ac:dyDescent="0.2">
      <c r="A656" s="31"/>
    </row>
    <row r="657" spans="1:1" ht="18" x14ac:dyDescent="0.2">
      <c r="A657" s="31"/>
    </row>
    <row r="658" spans="1:1" ht="18" x14ac:dyDescent="0.2">
      <c r="A658" s="31"/>
    </row>
    <row r="659" spans="1:1" ht="18" x14ac:dyDescent="0.2">
      <c r="A659" s="31"/>
    </row>
    <row r="660" spans="1:1" ht="18" x14ac:dyDescent="0.2">
      <c r="A660" s="31"/>
    </row>
    <row r="661" spans="1:1" ht="18" x14ac:dyDescent="0.2">
      <c r="A661" s="31"/>
    </row>
    <row r="662" spans="1:1" ht="18" x14ac:dyDescent="0.2">
      <c r="A662" s="31"/>
    </row>
    <row r="663" spans="1:1" ht="18" x14ac:dyDescent="0.2">
      <c r="A663" s="31"/>
    </row>
    <row r="664" spans="1:1" ht="18" x14ac:dyDescent="0.2">
      <c r="A664" s="31"/>
    </row>
    <row r="665" spans="1:1" ht="18" x14ac:dyDescent="0.2">
      <c r="A665" s="31"/>
    </row>
    <row r="666" spans="1:1" ht="18" x14ac:dyDescent="0.2">
      <c r="A666" s="31"/>
    </row>
    <row r="667" spans="1:1" ht="18" x14ac:dyDescent="0.2">
      <c r="A667" s="31"/>
    </row>
    <row r="668" spans="1:1" ht="18" x14ac:dyDescent="0.2">
      <c r="A668" s="31"/>
    </row>
    <row r="669" spans="1:1" ht="18" x14ac:dyDescent="0.2">
      <c r="A669" s="31"/>
    </row>
    <row r="670" spans="1:1" ht="18" x14ac:dyDescent="0.2">
      <c r="A670" s="31"/>
    </row>
    <row r="671" spans="1:1" ht="18" x14ac:dyDescent="0.2">
      <c r="A671" s="31"/>
    </row>
    <row r="672" spans="1:1" ht="18" x14ac:dyDescent="0.2">
      <c r="A672" s="31"/>
    </row>
    <row r="673" spans="1:1" ht="18" x14ac:dyDescent="0.2">
      <c r="A673" s="31"/>
    </row>
    <row r="674" spans="1:1" ht="18" x14ac:dyDescent="0.2">
      <c r="A674" s="31"/>
    </row>
    <row r="675" spans="1:1" ht="18" x14ac:dyDescent="0.2">
      <c r="A675" s="31"/>
    </row>
    <row r="676" spans="1:1" ht="18" x14ac:dyDescent="0.2">
      <c r="A676" s="31"/>
    </row>
    <row r="677" spans="1:1" ht="18" x14ac:dyDescent="0.2">
      <c r="A677" s="31"/>
    </row>
    <row r="678" spans="1:1" ht="18" x14ac:dyDescent="0.2">
      <c r="A678" s="31"/>
    </row>
    <row r="679" spans="1:1" ht="18" x14ac:dyDescent="0.2">
      <c r="A679" s="31"/>
    </row>
    <row r="680" spans="1:1" ht="18" x14ac:dyDescent="0.2">
      <c r="A680" s="31"/>
    </row>
    <row r="681" spans="1:1" ht="18" x14ac:dyDescent="0.2">
      <c r="A681" s="31"/>
    </row>
    <row r="682" spans="1:1" ht="18" x14ac:dyDescent="0.2">
      <c r="A682" s="31"/>
    </row>
    <row r="683" spans="1:1" ht="18" x14ac:dyDescent="0.2">
      <c r="A683" s="31"/>
    </row>
    <row r="684" spans="1:1" ht="18" x14ac:dyDescent="0.2">
      <c r="A684" s="31"/>
    </row>
    <row r="685" spans="1:1" ht="18" x14ac:dyDescent="0.2">
      <c r="A685" s="31"/>
    </row>
    <row r="686" spans="1:1" ht="18" x14ac:dyDescent="0.2">
      <c r="A686" s="31"/>
    </row>
    <row r="687" spans="1:1" ht="18" x14ac:dyDescent="0.2">
      <c r="A687" s="31"/>
    </row>
    <row r="688" spans="1:1" ht="18" x14ac:dyDescent="0.2">
      <c r="A688" s="31"/>
    </row>
    <row r="689" spans="1:1" ht="18" x14ac:dyDescent="0.2">
      <c r="A689" s="31"/>
    </row>
    <row r="690" spans="1:1" ht="18" x14ac:dyDescent="0.2">
      <c r="A690" s="31"/>
    </row>
    <row r="691" spans="1:1" ht="18" x14ac:dyDescent="0.2">
      <c r="A691" s="31"/>
    </row>
    <row r="692" spans="1:1" ht="18" x14ac:dyDescent="0.2">
      <c r="A692" s="31"/>
    </row>
    <row r="693" spans="1:1" ht="18" x14ac:dyDescent="0.2">
      <c r="A693" s="31"/>
    </row>
    <row r="694" spans="1:1" ht="18" x14ac:dyDescent="0.2">
      <c r="A694" s="31"/>
    </row>
    <row r="695" spans="1:1" ht="18" x14ac:dyDescent="0.2">
      <c r="A695" s="31"/>
    </row>
    <row r="696" spans="1:1" ht="18" x14ac:dyDescent="0.2">
      <c r="A696" s="31"/>
    </row>
    <row r="697" spans="1:1" ht="18" x14ac:dyDescent="0.2">
      <c r="A697" s="31"/>
    </row>
    <row r="698" spans="1:1" ht="18" x14ac:dyDescent="0.2">
      <c r="A698" s="31"/>
    </row>
    <row r="699" spans="1:1" ht="18" x14ac:dyDescent="0.2">
      <c r="A699" s="31"/>
    </row>
    <row r="700" spans="1:1" ht="18" x14ac:dyDescent="0.2">
      <c r="A700" s="31"/>
    </row>
    <row r="701" spans="1:1" ht="18" x14ac:dyDescent="0.2">
      <c r="A701" s="31"/>
    </row>
    <row r="702" spans="1:1" ht="18" x14ac:dyDescent="0.2">
      <c r="A702" s="31"/>
    </row>
    <row r="703" spans="1:1" ht="18" x14ac:dyDescent="0.2">
      <c r="A703" s="31"/>
    </row>
    <row r="704" spans="1:1" ht="18" x14ac:dyDescent="0.2">
      <c r="A704" s="31"/>
    </row>
    <row r="705" spans="1:1" ht="18" x14ac:dyDescent="0.2">
      <c r="A705" s="31"/>
    </row>
    <row r="706" spans="1:1" ht="18" x14ac:dyDescent="0.2">
      <c r="A706" s="31"/>
    </row>
    <row r="707" spans="1:1" ht="18" x14ac:dyDescent="0.2">
      <c r="A707" s="31"/>
    </row>
    <row r="708" spans="1:1" ht="18" x14ac:dyDescent="0.2">
      <c r="A708" s="31"/>
    </row>
    <row r="709" spans="1:1" ht="18" x14ac:dyDescent="0.2">
      <c r="A709" s="31"/>
    </row>
    <row r="710" spans="1:1" ht="18" x14ac:dyDescent="0.2">
      <c r="A710" s="31"/>
    </row>
    <row r="711" spans="1:1" ht="18" x14ac:dyDescent="0.2">
      <c r="A711" s="31"/>
    </row>
    <row r="712" spans="1:1" ht="18" x14ac:dyDescent="0.2">
      <c r="A712" s="31"/>
    </row>
    <row r="713" spans="1:1" ht="18" x14ac:dyDescent="0.2">
      <c r="A713" s="31"/>
    </row>
    <row r="714" spans="1:1" ht="18" x14ac:dyDescent="0.2">
      <c r="A714" s="31"/>
    </row>
    <row r="715" spans="1:1" ht="18" x14ac:dyDescent="0.2">
      <c r="A715" s="31"/>
    </row>
    <row r="716" spans="1:1" ht="18" x14ac:dyDescent="0.2">
      <c r="A716" s="31"/>
    </row>
    <row r="717" spans="1:1" ht="18" x14ac:dyDescent="0.2">
      <c r="A717" s="31"/>
    </row>
    <row r="718" spans="1:1" ht="18" x14ac:dyDescent="0.2">
      <c r="A718" s="31"/>
    </row>
    <row r="719" spans="1:1" ht="18" x14ac:dyDescent="0.2">
      <c r="A719" s="31"/>
    </row>
    <row r="720" spans="1:1" ht="18" x14ac:dyDescent="0.2">
      <c r="A720" s="31"/>
    </row>
    <row r="721" spans="1:1" ht="18" x14ac:dyDescent="0.2">
      <c r="A721" s="31"/>
    </row>
    <row r="722" spans="1:1" ht="18" x14ac:dyDescent="0.2">
      <c r="A722" s="31"/>
    </row>
    <row r="723" spans="1:1" ht="18" x14ac:dyDescent="0.2">
      <c r="A723" s="31"/>
    </row>
    <row r="724" spans="1:1" ht="18" x14ac:dyDescent="0.2">
      <c r="A724" s="31"/>
    </row>
    <row r="725" spans="1:1" ht="18" x14ac:dyDescent="0.2">
      <c r="A725" s="31"/>
    </row>
    <row r="726" spans="1:1" ht="18" x14ac:dyDescent="0.2">
      <c r="A726" s="31"/>
    </row>
    <row r="727" spans="1:1" ht="18" x14ac:dyDescent="0.2">
      <c r="A727" s="31"/>
    </row>
    <row r="728" spans="1:1" ht="18" x14ac:dyDescent="0.2">
      <c r="A728" s="31"/>
    </row>
    <row r="729" spans="1:1" ht="18" x14ac:dyDescent="0.2">
      <c r="A729" s="31"/>
    </row>
    <row r="730" spans="1:1" ht="18" x14ac:dyDescent="0.2">
      <c r="A730" s="31"/>
    </row>
    <row r="731" spans="1:1" ht="18" x14ac:dyDescent="0.2">
      <c r="A731" s="31"/>
    </row>
    <row r="732" spans="1:1" ht="18" x14ac:dyDescent="0.2">
      <c r="A732" s="31"/>
    </row>
    <row r="733" spans="1:1" ht="18" x14ac:dyDescent="0.2">
      <c r="A733" s="31"/>
    </row>
    <row r="734" spans="1:1" ht="18" x14ac:dyDescent="0.2">
      <c r="A734" s="31"/>
    </row>
    <row r="735" spans="1:1" ht="18" x14ac:dyDescent="0.2">
      <c r="A735" s="31"/>
    </row>
    <row r="736" spans="1:1" ht="18" x14ac:dyDescent="0.2">
      <c r="A736" s="31"/>
    </row>
    <row r="737" spans="1:1" ht="18" x14ac:dyDescent="0.2">
      <c r="A737" s="31"/>
    </row>
    <row r="738" spans="1:1" ht="18" x14ac:dyDescent="0.2">
      <c r="A738" s="31"/>
    </row>
    <row r="739" spans="1:1" ht="18" x14ac:dyDescent="0.2">
      <c r="A739" s="31"/>
    </row>
    <row r="740" spans="1:1" ht="18" x14ac:dyDescent="0.2">
      <c r="A740" s="31"/>
    </row>
    <row r="741" spans="1:1" ht="18" x14ac:dyDescent="0.2">
      <c r="A741" s="31"/>
    </row>
    <row r="742" spans="1:1" ht="18" x14ac:dyDescent="0.2">
      <c r="A742" s="31"/>
    </row>
    <row r="743" spans="1:1" ht="18" x14ac:dyDescent="0.2">
      <c r="A743" s="31"/>
    </row>
    <row r="744" spans="1:1" ht="18" x14ac:dyDescent="0.2">
      <c r="A744" s="31"/>
    </row>
    <row r="745" spans="1:1" ht="18" x14ac:dyDescent="0.2">
      <c r="A745" s="31"/>
    </row>
    <row r="746" spans="1:1" ht="18" x14ac:dyDescent="0.2">
      <c r="A746" s="31"/>
    </row>
    <row r="747" spans="1:1" ht="18" x14ac:dyDescent="0.2">
      <c r="A747" s="31"/>
    </row>
    <row r="748" spans="1:1" ht="18" x14ac:dyDescent="0.2">
      <c r="A748" s="31"/>
    </row>
    <row r="749" spans="1:1" ht="18" x14ac:dyDescent="0.2">
      <c r="A749" s="31"/>
    </row>
    <row r="750" spans="1:1" ht="18" x14ac:dyDescent="0.2">
      <c r="A750" s="31"/>
    </row>
    <row r="751" spans="1:1" ht="18" x14ac:dyDescent="0.2">
      <c r="A751" s="31"/>
    </row>
    <row r="752" spans="1:1" ht="18" x14ac:dyDescent="0.2">
      <c r="A752" s="31"/>
    </row>
    <row r="753" spans="1:1" ht="18" x14ac:dyDescent="0.2">
      <c r="A753" s="31"/>
    </row>
    <row r="754" spans="1:1" ht="18" x14ac:dyDescent="0.2">
      <c r="A754" s="31"/>
    </row>
    <row r="755" spans="1:1" ht="18" x14ac:dyDescent="0.2">
      <c r="A755" s="31"/>
    </row>
    <row r="756" spans="1:1" ht="18" x14ac:dyDescent="0.2">
      <c r="A756" s="31"/>
    </row>
    <row r="757" spans="1:1" ht="18" x14ac:dyDescent="0.2">
      <c r="A757" s="31"/>
    </row>
    <row r="758" spans="1:1" ht="18" x14ac:dyDescent="0.2">
      <c r="A758" s="31"/>
    </row>
    <row r="759" spans="1:1" ht="18" x14ac:dyDescent="0.2">
      <c r="A759" s="31"/>
    </row>
    <row r="760" spans="1:1" ht="18" x14ac:dyDescent="0.2">
      <c r="A760" s="31"/>
    </row>
    <row r="761" spans="1:1" ht="18" x14ac:dyDescent="0.2">
      <c r="A761" s="31"/>
    </row>
    <row r="762" spans="1:1" ht="18" x14ac:dyDescent="0.2">
      <c r="A762" s="31"/>
    </row>
    <row r="763" spans="1:1" ht="18" x14ac:dyDescent="0.2">
      <c r="A763" s="31"/>
    </row>
    <row r="764" spans="1:1" ht="18" x14ac:dyDescent="0.2">
      <c r="A764" s="31"/>
    </row>
    <row r="765" spans="1:1" ht="18" x14ac:dyDescent="0.2">
      <c r="A765" s="31"/>
    </row>
    <row r="766" spans="1:1" ht="18" x14ac:dyDescent="0.2">
      <c r="A766" s="31"/>
    </row>
    <row r="767" spans="1:1" ht="18" x14ac:dyDescent="0.2">
      <c r="A767" s="31"/>
    </row>
    <row r="768" spans="1:1" ht="18" x14ac:dyDescent="0.2">
      <c r="A768" s="31"/>
    </row>
    <row r="769" spans="1:1" ht="18" x14ac:dyDescent="0.2">
      <c r="A769" s="31"/>
    </row>
    <row r="770" spans="1:1" ht="18" x14ac:dyDescent="0.2">
      <c r="A770" s="31"/>
    </row>
    <row r="771" spans="1:1" ht="18" x14ac:dyDescent="0.2">
      <c r="A771" s="31"/>
    </row>
    <row r="772" spans="1:1" ht="18" x14ac:dyDescent="0.2">
      <c r="A772" s="31"/>
    </row>
    <row r="773" spans="1:1" ht="18" x14ac:dyDescent="0.2">
      <c r="A773" s="31"/>
    </row>
    <row r="774" spans="1:1" ht="18" x14ac:dyDescent="0.2">
      <c r="A774" s="31"/>
    </row>
    <row r="775" spans="1:1" ht="18" x14ac:dyDescent="0.2">
      <c r="A775" s="31"/>
    </row>
    <row r="776" spans="1:1" ht="18" x14ac:dyDescent="0.2">
      <c r="A776" s="31"/>
    </row>
    <row r="777" spans="1:1" ht="18" x14ac:dyDescent="0.2">
      <c r="A777" s="31"/>
    </row>
    <row r="778" spans="1:1" ht="18" x14ac:dyDescent="0.2">
      <c r="A778" s="31"/>
    </row>
    <row r="779" spans="1:1" ht="18" x14ac:dyDescent="0.2">
      <c r="A779" s="31"/>
    </row>
    <row r="780" spans="1:1" ht="18" x14ac:dyDescent="0.2">
      <c r="A780" s="31"/>
    </row>
    <row r="781" spans="1:1" ht="18" x14ac:dyDescent="0.2">
      <c r="A781" s="31"/>
    </row>
    <row r="782" spans="1:1" ht="18" x14ac:dyDescent="0.2">
      <c r="A782" s="31"/>
    </row>
    <row r="783" spans="1:1" ht="18" x14ac:dyDescent="0.2">
      <c r="A783" s="31"/>
    </row>
    <row r="784" spans="1:1" ht="18" x14ac:dyDescent="0.2">
      <c r="A784" s="31"/>
    </row>
    <row r="785" spans="1:1" ht="18" x14ac:dyDescent="0.2">
      <c r="A785" s="31"/>
    </row>
    <row r="786" spans="1:1" ht="18" x14ac:dyDescent="0.2">
      <c r="A786" s="31"/>
    </row>
    <row r="787" spans="1:1" ht="18" x14ac:dyDescent="0.2">
      <c r="A787" s="31"/>
    </row>
    <row r="788" spans="1:1" ht="18" x14ac:dyDescent="0.2">
      <c r="A788" s="31"/>
    </row>
    <row r="789" spans="1:1" ht="18" x14ac:dyDescent="0.2">
      <c r="A789" s="31"/>
    </row>
    <row r="790" spans="1:1" ht="18" x14ac:dyDescent="0.2">
      <c r="A790" s="31"/>
    </row>
    <row r="791" spans="1:1" ht="18" x14ac:dyDescent="0.2">
      <c r="A791" s="31"/>
    </row>
    <row r="792" spans="1:1" ht="18" x14ac:dyDescent="0.2">
      <c r="A792" s="31"/>
    </row>
    <row r="793" spans="1:1" ht="18" x14ac:dyDescent="0.2">
      <c r="A793" s="31"/>
    </row>
    <row r="794" spans="1:1" ht="18" x14ac:dyDescent="0.2">
      <c r="A794" s="31"/>
    </row>
    <row r="795" spans="1:1" ht="18" x14ac:dyDescent="0.2">
      <c r="A795" s="31"/>
    </row>
    <row r="796" spans="1:1" ht="18" x14ac:dyDescent="0.2">
      <c r="A796" s="31"/>
    </row>
    <row r="797" spans="1:1" ht="18" x14ac:dyDescent="0.2">
      <c r="A797" s="31"/>
    </row>
    <row r="798" spans="1:1" ht="18" x14ac:dyDescent="0.2">
      <c r="A798" s="31"/>
    </row>
    <row r="799" spans="1:1" ht="18" x14ac:dyDescent="0.2">
      <c r="A799" s="31"/>
    </row>
    <row r="800" spans="1:1" ht="18" x14ac:dyDescent="0.2">
      <c r="A800" s="31"/>
    </row>
    <row r="801" spans="1:1" ht="18" x14ac:dyDescent="0.2">
      <c r="A801" s="31"/>
    </row>
    <row r="802" spans="1:1" ht="18" x14ac:dyDescent="0.2">
      <c r="A802" s="31"/>
    </row>
    <row r="803" spans="1:1" ht="18" x14ac:dyDescent="0.2">
      <c r="A803" s="31"/>
    </row>
    <row r="804" spans="1:1" ht="18" x14ac:dyDescent="0.2">
      <c r="A804" s="31"/>
    </row>
    <row r="805" spans="1:1" ht="18" x14ac:dyDescent="0.2">
      <c r="A805" s="31"/>
    </row>
    <row r="806" spans="1:1" ht="18" x14ac:dyDescent="0.2">
      <c r="A806" s="31"/>
    </row>
    <row r="807" spans="1:1" ht="18" x14ac:dyDescent="0.2">
      <c r="A807" s="31"/>
    </row>
    <row r="808" spans="1:1" ht="18" x14ac:dyDescent="0.2">
      <c r="A808" s="31"/>
    </row>
    <row r="809" spans="1:1" ht="18" x14ac:dyDescent="0.2">
      <c r="A809" s="31"/>
    </row>
    <row r="810" spans="1:1" ht="18" x14ac:dyDescent="0.2">
      <c r="A810" s="31"/>
    </row>
    <row r="811" spans="1:1" ht="18" x14ac:dyDescent="0.2">
      <c r="A811" s="31"/>
    </row>
    <row r="812" spans="1:1" ht="18" x14ac:dyDescent="0.2">
      <c r="A812" s="31"/>
    </row>
    <row r="813" spans="1:1" ht="18" x14ac:dyDescent="0.2">
      <c r="A813" s="31"/>
    </row>
    <row r="814" spans="1:1" ht="18" x14ac:dyDescent="0.2">
      <c r="A814" s="31"/>
    </row>
    <row r="815" spans="1:1" ht="18" x14ac:dyDescent="0.2">
      <c r="A815" s="31"/>
    </row>
    <row r="816" spans="1:1" ht="18" x14ac:dyDescent="0.2">
      <c r="A816" s="31"/>
    </row>
    <row r="817" spans="1:1" ht="18" x14ac:dyDescent="0.2">
      <c r="A817" s="31"/>
    </row>
    <row r="818" spans="1:1" ht="18" x14ac:dyDescent="0.2">
      <c r="A818" s="31"/>
    </row>
    <row r="819" spans="1:1" ht="18" x14ac:dyDescent="0.2">
      <c r="A819" s="31"/>
    </row>
    <row r="820" spans="1:1" ht="18" x14ac:dyDescent="0.2">
      <c r="A820" s="31"/>
    </row>
    <row r="821" spans="1:1" ht="18" x14ac:dyDescent="0.2">
      <c r="A821" s="31"/>
    </row>
    <row r="822" spans="1:1" ht="18" x14ac:dyDescent="0.2">
      <c r="A822" s="31"/>
    </row>
    <row r="823" spans="1:1" ht="18" x14ac:dyDescent="0.2">
      <c r="A823" s="31"/>
    </row>
    <row r="824" spans="1:1" ht="18" x14ac:dyDescent="0.2">
      <c r="A824" s="31"/>
    </row>
    <row r="825" spans="1:1" ht="18" x14ac:dyDescent="0.2">
      <c r="A825" s="31"/>
    </row>
    <row r="826" spans="1:1" ht="18" x14ac:dyDescent="0.2">
      <c r="A826" s="31"/>
    </row>
    <row r="827" spans="1:1" ht="18" x14ac:dyDescent="0.2">
      <c r="A827" s="31"/>
    </row>
    <row r="828" spans="1:1" ht="18" x14ac:dyDescent="0.2">
      <c r="A828" s="31"/>
    </row>
    <row r="829" spans="1:1" ht="18" x14ac:dyDescent="0.2">
      <c r="A829" s="31"/>
    </row>
    <row r="830" spans="1:1" ht="18" x14ac:dyDescent="0.2">
      <c r="A830" s="31"/>
    </row>
    <row r="831" spans="1:1" ht="18" x14ac:dyDescent="0.2">
      <c r="A831" s="31"/>
    </row>
    <row r="832" spans="1:1" ht="18" x14ac:dyDescent="0.2">
      <c r="A832" s="31"/>
    </row>
    <row r="833" spans="1:1" ht="18" x14ac:dyDescent="0.2">
      <c r="A833" s="31"/>
    </row>
    <row r="834" spans="1:1" ht="18" x14ac:dyDescent="0.2">
      <c r="A834" s="31"/>
    </row>
    <row r="835" spans="1:1" ht="18" x14ac:dyDescent="0.2">
      <c r="A835" s="31"/>
    </row>
    <row r="836" spans="1:1" ht="18" x14ac:dyDescent="0.2">
      <c r="A836" s="31"/>
    </row>
    <row r="837" spans="1:1" ht="18" x14ac:dyDescent="0.2">
      <c r="A837" s="31"/>
    </row>
    <row r="838" spans="1:1" ht="18" x14ac:dyDescent="0.2">
      <c r="A838" s="31"/>
    </row>
    <row r="839" spans="1:1" ht="18" x14ac:dyDescent="0.2">
      <c r="A839" s="31"/>
    </row>
    <row r="840" spans="1:1" ht="18" x14ac:dyDescent="0.2">
      <c r="A840" s="31"/>
    </row>
    <row r="841" spans="1:1" ht="18" x14ac:dyDescent="0.2">
      <c r="A841" s="31"/>
    </row>
    <row r="842" spans="1:1" ht="18" x14ac:dyDescent="0.2">
      <c r="A842" s="31"/>
    </row>
    <row r="843" spans="1:1" ht="18" x14ac:dyDescent="0.2">
      <c r="A843" s="31"/>
    </row>
    <row r="844" spans="1:1" ht="18" x14ac:dyDescent="0.2">
      <c r="A844" s="31"/>
    </row>
    <row r="845" spans="1:1" ht="18" x14ac:dyDescent="0.2">
      <c r="A845" s="31"/>
    </row>
    <row r="846" spans="1:1" ht="18" x14ac:dyDescent="0.2">
      <c r="A846" s="31"/>
    </row>
    <row r="847" spans="1:1" ht="18" x14ac:dyDescent="0.2">
      <c r="A847" s="31"/>
    </row>
    <row r="848" spans="1:1" ht="18" x14ac:dyDescent="0.2">
      <c r="A848" s="31"/>
    </row>
    <row r="849" spans="1:1" ht="18" x14ac:dyDescent="0.2">
      <c r="A849" s="31"/>
    </row>
    <row r="850" spans="1:1" ht="18" x14ac:dyDescent="0.2">
      <c r="A850" s="31"/>
    </row>
    <row r="851" spans="1:1" ht="18" x14ac:dyDescent="0.2">
      <c r="A851" s="31"/>
    </row>
    <row r="852" spans="1:1" ht="18" x14ac:dyDescent="0.2">
      <c r="A852" s="31"/>
    </row>
    <row r="853" spans="1:1" ht="18" x14ac:dyDescent="0.2">
      <c r="A853" s="31"/>
    </row>
    <row r="854" spans="1:1" ht="18" x14ac:dyDescent="0.2">
      <c r="A854" s="31"/>
    </row>
    <row r="855" spans="1:1" ht="18" x14ac:dyDescent="0.2">
      <c r="A855" s="31"/>
    </row>
    <row r="856" spans="1:1" ht="18" x14ac:dyDescent="0.2">
      <c r="A856" s="31"/>
    </row>
    <row r="857" spans="1:1" ht="18" x14ac:dyDescent="0.2">
      <c r="A857" s="31"/>
    </row>
    <row r="858" spans="1:1" ht="18" x14ac:dyDescent="0.2">
      <c r="A858" s="31"/>
    </row>
    <row r="859" spans="1:1" ht="18" x14ac:dyDescent="0.2">
      <c r="A859" s="31"/>
    </row>
    <row r="860" spans="1:1" ht="18" x14ac:dyDescent="0.2">
      <c r="A860" s="31"/>
    </row>
    <row r="861" spans="1:1" ht="18" x14ac:dyDescent="0.2">
      <c r="A861" s="31"/>
    </row>
    <row r="862" spans="1:1" ht="18" x14ac:dyDescent="0.2">
      <c r="A862" s="31"/>
    </row>
    <row r="863" spans="1:1" ht="18" x14ac:dyDescent="0.2">
      <c r="A863" s="31"/>
    </row>
    <row r="864" spans="1:1" ht="18" x14ac:dyDescent="0.2">
      <c r="A864" s="31"/>
    </row>
    <row r="865" spans="1:1" ht="18" x14ac:dyDescent="0.2">
      <c r="A865" s="31"/>
    </row>
    <row r="866" spans="1:1" ht="18" x14ac:dyDescent="0.2">
      <c r="A866" s="31"/>
    </row>
    <row r="867" spans="1:1" ht="18" x14ac:dyDescent="0.2">
      <c r="A867" s="31"/>
    </row>
    <row r="868" spans="1:1" ht="18" x14ac:dyDescent="0.2">
      <c r="A868" s="31"/>
    </row>
    <row r="869" spans="1:1" ht="18" x14ac:dyDescent="0.2">
      <c r="A869" s="31"/>
    </row>
    <row r="870" spans="1:1" ht="18" x14ac:dyDescent="0.2">
      <c r="A870" s="31"/>
    </row>
    <row r="871" spans="1:1" ht="18" x14ac:dyDescent="0.2">
      <c r="A871" s="31"/>
    </row>
    <row r="872" spans="1:1" ht="18" x14ac:dyDescent="0.2">
      <c r="A872" s="31"/>
    </row>
    <row r="873" spans="1:1" ht="18" x14ac:dyDescent="0.2">
      <c r="A873" s="31"/>
    </row>
    <row r="874" spans="1:1" ht="18" x14ac:dyDescent="0.2">
      <c r="A874" s="31"/>
    </row>
    <row r="875" spans="1:1" ht="18" x14ac:dyDescent="0.2">
      <c r="A875" s="31"/>
    </row>
    <row r="876" spans="1:1" ht="18" x14ac:dyDescent="0.2">
      <c r="A876" s="31"/>
    </row>
    <row r="877" spans="1:1" ht="18" x14ac:dyDescent="0.2">
      <c r="A877" s="31"/>
    </row>
    <row r="878" spans="1:1" ht="18" x14ac:dyDescent="0.2">
      <c r="A878" s="31"/>
    </row>
    <row r="879" spans="1:1" ht="18" x14ac:dyDescent="0.2">
      <c r="A879" s="31"/>
    </row>
    <row r="880" spans="1:1" ht="18" x14ac:dyDescent="0.2">
      <c r="A880" s="31"/>
    </row>
    <row r="881" spans="1:1" ht="18" x14ac:dyDescent="0.2">
      <c r="A881" s="31"/>
    </row>
    <row r="882" spans="1:1" ht="18" x14ac:dyDescent="0.2">
      <c r="A882" s="31"/>
    </row>
    <row r="883" spans="1:1" ht="18" x14ac:dyDescent="0.2">
      <c r="A883" s="31"/>
    </row>
    <row r="884" spans="1:1" ht="18" x14ac:dyDescent="0.2">
      <c r="A884" s="31"/>
    </row>
    <row r="885" spans="1:1" ht="18" x14ac:dyDescent="0.2">
      <c r="A885" s="31"/>
    </row>
    <row r="886" spans="1:1" ht="18" x14ac:dyDescent="0.2">
      <c r="A886" s="31"/>
    </row>
    <row r="887" spans="1:1" ht="18" x14ac:dyDescent="0.2">
      <c r="A887" s="31"/>
    </row>
    <row r="888" spans="1:1" ht="18" x14ac:dyDescent="0.2">
      <c r="A888" s="31"/>
    </row>
    <row r="889" spans="1:1" ht="18" x14ac:dyDescent="0.2">
      <c r="A889" s="31"/>
    </row>
    <row r="890" spans="1:1" ht="18" x14ac:dyDescent="0.2">
      <c r="A890" s="31"/>
    </row>
    <row r="891" spans="1:1" ht="18" x14ac:dyDescent="0.2">
      <c r="A891" s="31"/>
    </row>
    <row r="892" spans="1:1" ht="18" x14ac:dyDescent="0.2">
      <c r="A892" s="31"/>
    </row>
    <row r="893" spans="1:1" ht="18" x14ac:dyDescent="0.2">
      <c r="A893" s="31"/>
    </row>
    <row r="894" spans="1:1" ht="18" x14ac:dyDescent="0.2">
      <c r="A894" s="31"/>
    </row>
    <row r="895" spans="1:1" ht="18" x14ac:dyDescent="0.2">
      <c r="A895" s="31"/>
    </row>
    <row r="896" spans="1:1" ht="18" x14ac:dyDescent="0.2">
      <c r="A896" s="31"/>
    </row>
    <row r="897" spans="1:1" ht="18" x14ac:dyDescent="0.2">
      <c r="A897" s="31"/>
    </row>
    <row r="898" spans="1:1" ht="18" x14ac:dyDescent="0.2">
      <c r="A898" s="31"/>
    </row>
    <row r="899" spans="1:1" ht="18" x14ac:dyDescent="0.2">
      <c r="A899" s="31"/>
    </row>
    <row r="900" spans="1:1" ht="18" x14ac:dyDescent="0.2">
      <c r="A900" s="31"/>
    </row>
    <row r="901" spans="1:1" ht="18" x14ac:dyDescent="0.2">
      <c r="A901" s="31"/>
    </row>
    <row r="902" spans="1:1" ht="18" x14ac:dyDescent="0.2">
      <c r="A902" s="31"/>
    </row>
    <row r="903" spans="1:1" ht="18" x14ac:dyDescent="0.2">
      <c r="A903" s="31"/>
    </row>
    <row r="904" spans="1:1" ht="18" x14ac:dyDescent="0.2">
      <c r="A904" s="31"/>
    </row>
    <row r="905" spans="1:1" ht="18" x14ac:dyDescent="0.2">
      <c r="A905" s="31"/>
    </row>
    <row r="906" spans="1:1" ht="18" x14ac:dyDescent="0.2">
      <c r="A906" s="31"/>
    </row>
    <row r="907" spans="1:1" ht="18" x14ac:dyDescent="0.2">
      <c r="A907" s="31"/>
    </row>
    <row r="908" spans="1:1" ht="18" x14ac:dyDescent="0.2">
      <c r="A908" s="31"/>
    </row>
    <row r="909" spans="1:1" ht="18" x14ac:dyDescent="0.2">
      <c r="A909" s="31"/>
    </row>
    <row r="910" spans="1:1" ht="18" x14ac:dyDescent="0.2">
      <c r="A910" s="31"/>
    </row>
    <row r="911" spans="1:1" ht="18" x14ac:dyDescent="0.2">
      <c r="A911" s="31"/>
    </row>
    <row r="912" spans="1:1" ht="18" x14ac:dyDescent="0.2">
      <c r="A912" s="31"/>
    </row>
    <row r="913" spans="1:1" ht="18" x14ac:dyDescent="0.2">
      <c r="A913" s="31"/>
    </row>
    <row r="914" spans="1:1" ht="18" x14ac:dyDescent="0.2">
      <c r="A914" s="31"/>
    </row>
    <row r="915" spans="1:1" ht="18" x14ac:dyDescent="0.2">
      <c r="A915" s="31"/>
    </row>
    <row r="916" spans="1:1" ht="18" x14ac:dyDescent="0.2">
      <c r="A916" s="31"/>
    </row>
    <row r="917" spans="1:1" ht="18" x14ac:dyDescent="0.2">
      <c r="A917" s="31"/>
    </row>
    <row r="918" spans="1:1" ht="18" x14ac:dyDescent="0.2">
      <c r="A918" s="31"/>
    </row>
    <row r="919" spans="1:1" ht="18" x14ac:dyDescent="0.2">
      <c r="A919" s="31"/>
    </row>
    <row r="920" spans="1:1" ht="18" x14ac:dyDescent="0.2">
      <c r="A920" s="31"/>
    </row>
    <row r="921" spans="1:1" ht="18" x14ac:dyDescent="0.2">
      <c r="A921" s="31"/>
    </row>
    <row r="922" spans="1:1" ht="18" x14ac:dyDescent="0.2">
      <c r="A922" s="31"/>
    </row>
    <row r="923" spans="1:1" ht="18" x14ac:dyDescent="0.2">
      <c r="A923" s="31"/>
    </row>
    <row r="924" spans="1:1" ht="18" x14ac:dyDescent="0.2">
      <c r="A924" s="31"/>
    </row>
    <row r="925" spans="1:1" ht="18" x14ac:dyDescent="0.2">
      <c r="A925" s="31"/>
    </row>
    <row r="926" spans="1:1" ht="18" x14ac:dyDescent="0.2">
      <c r="A926" s="31"/>
    </row>
    <row r="927" spans="1:1" ht="18" x14ac:dyDescent="0.2">
      <c r="A927" s="31"/>
    </row>
    <row r="928" spans="1:1" ht="18" x14ac:dyDescent="0.2">
      <c r="A928" s="31"/>
    </row>
    <row r="929" spans="1:1" ht="18" x14ac:dyDescent="0.2">
      <c r="A929" s="31"/>
    </row>
    <row r="930" spans="1:1" ht="18" x14ac:dyDescent="0.2">
      <c r="A930" s="31"/>
    </row>
    <row r="931" spans="1:1" ht="18" x14ac:dyDescent="0.2">
      <c r="A931" s="31"/>
    </row>
    <row r="932" spans="1:1" ht="18" x14ac:dyDescent="0.2">
      <c r="A932" s="31"/>
    </row>
    <row r="933" spans="1:1" ht="18" x14ac:dyDescent="0.2">
      <c r="A933" s="31"/>
    </row>
    <row r="934" spans="1:1" ht="18" x14ac:dyDescent="0.2">
      <c r="A934" s="31"/>
    </row>
    <row r="935" spans="1:1" ht="18" x14ac:dyDescent="0.2">
      <c r="A935" s="31"/>
    </row>
    <row r="936" spans="1:1" ht="18" x14ac:dyDescent="0.2">
      <c r="A936" s="31"/>
    </row>
    <row r="937" spans="1:1" ht="18" x14ac:dyDescent="0.2">
      <c r="A937" s="31"/>
    </row>
    <row r="938" spans="1:1" ht="18" x14ac:dyDescent="0.2">
      <c r="A938" s="31"/>
    </row>
    <row r="939" spans="1:1" ht="18" x14ac:dyDescent="0.2">
      <c r="A939" s="31"/>
    </row>
    <row r="940" spans="1:1" ht="18" x14ac:dyDescent="0.2">
      <c r="A940" s="31"/>
    </row>
    <row r="941" spans="1:1" ht="18" x14ac:dyDescent="0.2">
      <c r="A941" s="31"/>
    </row>
    <row r="942" spans="1:1" ht="18" x14ac:dyDescent="0.2">
      <c r="A942" s="31"/>
    </row>
    <row r="943" spans="1:1" ht="18" x14ac:dyDescent="0.2">
      <c r="A943" s="31"/>
    </row>
    <row r="944" spans="1:1" ht="18" x14ac:dyDescent="0.2">
      <c r="A944" s="31"/>
    </row>
    <row r="945" spans="1:1" ht="18" x14ac:dyDescent="0.2">
      <c r="A945" s="31"/>
    </row>
    <row r="946" spans="1:1" ht="18" x14ac:dyDescent="0.2">
      <c r="A946" s="31"/>
    </row>
    <row r="947" spans="1:1" ht="18" x14ac:dyDescent="0.2">
      <c r="A947" s="31"/>
    </row>
    <row r="948" spans="1:1" ht="18" x14ac:dyDescent="0.2">
      <c r="A948" s="31"/>
    </row>
    <row r="949" spans="1:1" ht="18" x14ac:dyDescent="0.2">
      <c r="A949" s="31"/>
    </row>
    <row r="950" spans="1:1" ht="18" x14ac:dyDescent="0.2">
      <c r="A950" s="31"/>
    </row>
    <row r="951" spans="1:1" ht="18" x14ac:dyDescent="0.2">
      <c r="A951" s="31"/>
    </row>
    <row r="952" spans="1:1" ht="18" x14ac:dyDescent="0.2">
      <c r="A952" s="31"/>
    </row>
    <row r="953" spans="1:1" ht="18" x14ac:dyDescent="0.2">
      <c r="A953" s="31"/>
    </row>
    <row r="954" spans="1:1" ht="18" x14ac:dyDescent="0.2">
      <c r="A954" s="31"/>
    </row>
    <row r="955" spans="1:1" ht="18" x14ac:dyDescent="0.2">
      <c r="A955" s="31"/>
    </row>
    <row r="956" spans="1:1" ht="18" x14ac:dyDescent="0.2">
      <c r="A956" s="31"/>
    </row>
    <row r="957" spans="1:1" ht="18" x14ac:dyDescent="0.2">
      <c r="A957" s="31"/>
    </row>
    <row r="958" spans="1:1" ht="18" x14ac:dyDescent="0.2">
      <c r="A958" s="31"/>
    </row>
    <row r="959" spans="1:1" ht="18" x14ac:dyDescent="0.2">
      <c r="A959" s="31"/>
    </row>
    <row r="960" spans="1:1" ht="18" x14ac:dyDescent="0.2">
      <c r="A960" s="31"/>
    </row>
    <row r="961" spans="1:1" ht="18" x14ac:dyDescent="0.2">
      <c r="A961" s="31"/>
    </row>
    <row r="962" spans="1:1" ht="18" x14ac:dyDescent="0.2">
      <c r="A962" s="31"/>
    </row>
    <row r="963" spans="1:1" ht="18" x14ac:dyDescent="0.2">
      <c r="A963" s="31"/>
    </row>
    <row r="964" spans="1:1" ht="18" x14ac:dyDescent="0.2">
      <c r="A964" s="31"/>
    </row>
    <row r="965" spans="1:1" ht="18" x14ac:dyDescent="0.2">
      <c r="A965" s="31"/>
    </row>
    <row r="966" spans="1:1" ht="18" x14ac:dyDescent="0.2">
      <c r="A966" s="31"/>
    </row>
    <row r="967" spans="1:1" ht="18" x14ac:dyDescent="0.2">
      <c r="A967" s="31"/>
    </row>
    <row r="968" spans="1:1" ht="18" x14ac:dyDescent="0.2">
      <c r="A968" s="31"/>
    </row>
    <row r="969" spans="1:1" ht="18" x14ac:dyDescent="0.2">
      <c r="A969" s="31"/>
    </row>
    <row r="970" spans="1:1" ht="18" x14ac:dyDescent="0.2">
      <c r="A970" s="31"/>
    </row>
    <row r="971" spans="1:1" ht="18" x14ac:dyDescent="0.2">
      <c r="A971" s="31"/>
    </row>
    <row r="972" spans="1:1" ht="18" x14ac:dyDescent="0.2">
      <c r="A972" s="31"/>
    </row>
    <row r="973" spans="1:1" ht="18" x14ac:dyDescent="0.2">
      <c r="A973" s="31"/>
    </row>
    <row r="974" spans="1:1" ht="18" x14ac:dyDescent="0.2">
      <c r="A974" s="31"/>
    </row>
    <row r="975" spans="1:1" ht="18" x14ac:dyDescent="0.2">
      <c r="A975" s="31"/>
    </row>
    <row r="976" spans="1:1" ht="18" x14ac:dyDescent="0.2">
      <c r="A976" s="31"/>
    </row>
    <row r="977" spans="1:1" ht="18" x14ac:dyDescent="0.2">
      <c r="A977" s="31"/>
    </row>
    <row r="978" spans="1:1" ht="18" x14ac:dyDescent="0.2">
      <c r="A978" s="31"/>
    </row>
    <row r="979" spans="1:1" ht="18" x14ac:dyDescent="0.2">
      <c r="A979" s="31"/>
    </row>
    <row r="980" spans="1:1" ht="18" x14ac:dyDescent="0.2">
      <c r="A980" s="31"/>
    </row>
    <row r="981" spans="1:1" ht="18" x14ac:dyDescent="0.2">
      <c r="A981" s="31"/>
    </row>
    <row r="982" spans="1:1" ht="18" x14ac:dyDescent="0.2">
      <c r="A982" s="31"/>
    </row>
    <row r="983" spans="1:1" ht="18" x14ac:dyDescent="0.2">
      <c r="A983" s="31"/>
    </row>
    <row r="984" spans="1:1" ht="18" x14ac:dyDescent="0.2">
      <c r="A984" s="31"/>
    </row>
    <row r="985" spans="1:1" ht="18" x14ac:dyDescent="0.2">
      <c r="A985" s="31"/>
    </row>
    <row r="986" spans="1:1" ht="18" x14ac:dyDescent="0.2">
      <c r="A986" s="31"/>
    </row>
    <row r="987" spans="1:1" ht="18" x14ac:dyDescent="0.2">
      <c r="A987" s="31"/>
    </row>
    <row r="988" spans="1:1" ht="18" x14ac:dyDescent="0.2">
      <c r="A988" s="31"/>
    </row>
    <row r="989" spans="1:1" ht="18" x14ac:dyDescent="0.2">
      <c r="A989" s="31"/>
    </row>
    <row r="990" spans="1:1" ht="18" x14ac:dyDescent="0.2">
      <c r="A990" s="31"/>
    </row>
    <row r="991" spans="1:1" ht="18" x14ac:dyDescent="0.2">
      <c r="A991" s="31"/>
    </row>
    <row r="992" spans="1:1" ht="18" x14ac:dyDescent="0.2">
      <c r="A992" s="31"/>
    </row>
    <row r="993" spans="1:1" ht="18" x14ac:dyDescent="0.2">
      <c r="A993" s="31"/>
    </row>
    <row r="994" spans="1:1" ht="18" x14ac:dyDescent="0.2">
      <c r="A994" s="31"/>
    </row>
    <row r="995" spans="1:1" ht="18" x14ac:dyDescent="0.2">
      <c r="A995" s="31"/>
    </row>
    <row r="996" spans="1:1" ht="18" x14ac:dyDescent="0.2">
      <c r="A996" s="31"/>
    </row>
    <row r="997" spans="1:1" ht="18" x14ac:dyDescent="0.2">
      <c r="A997" s="31"/>
    </row>
    <row r="998" spans="1:1" ht="18" x14ac:dyDescent="0.2">
      <c r="A998" s="31"/>
    </row>
    <row r="999" spans="1:1" ht="18" x14ac:dyDescent="0.2">
      <c r="A999" s="31"/>
    </row>
    <row r="1000" spans="1:1" ht="18" x14ac:dyDescent="0.2">
      <c r="A1000" s="31"/>
    </row>
    <row r="1001" spans="1:1" ht="18" x14ac:dyDescent="0.2">
      <c r="A1001" s="31"/>
    </row>
    <row r="1002" spans="1:1" ht="18" x14ac:dyDescent="0.2">
      <c r="A1002" s="31"/>
    </row>
    <row r="1003" spans="1:1" ht="18" x14ac:dyDescent="0.2">
      <c r="A1003" s="31"/>
    </row>
    <row r="1004" spans="1:1" ht="18" x14ac:dyDescent="0.2">
      <c r="A1004" s="31"/>
    </row>
    <row r="1005" spans="1:1" ht="18" x14ac:dyDescent="0.2">
      <c r="A1005" s="31"/>
    </row>
    <row r="1006" spans="1:1" ht="18" x14ac:dyDescent="0.2">
      <c r="A1006" s="31"/>
    </row>
    <row r="1007" spans="1:1" ht="18" x14ac:dyDescent="0.2">
      <c r="A1007" s="31"/>
    </row>
    <row r="1008" spans="1:1" ht="18" x14ac:dyDescent="0.2">
      <c r="A1008" s="31"/>
    </row>
    <row r="1009" spans="1:1" ht="18" x14ac:dyDescent="0.2">
      <c r="A1009" s="31"/>
    </row>
    <row r="1010" spans="1:1" ht="18" x14ac:dyDescent="0.2">
      <c r="A1010" s="31"/>
    </row>
    <row r="1011" spans="1:1" ht="18" x14ac:dyDescent="0.2">
      <c r="A1011" s="31"/>
    </row>
    <row r="1012" spans="1:1" ht="18" x14ac:dyDescent="0.2">
      <c r="A1012" s="31"/>
    </row>
    <row r="1013" spans="1:1" ht="18" x14ac:dyDescent="0.2">
      <c r="A1013" s="31"/>
    </row>
    <row r="1014" spans="1:1" ht="18" x14ac:dyDescent="0.2">
      <c r="A1014" s="31"/>
    </row>
    <row r="1015" spans="1:1" ht="18" x14ac:dyDescent="0.2">
      <c r="A1015" s="31"/>
    </row>
    <row r="1016" spans="1:1" ht="18" x14ac:dyDescent="0.2">
      <c r="A1016" s="31"/>
    </row>
    <row r="1017" spans="1:1" ht="18" x14ac:dyDescent="0.2">
      <c r="A1017" s="31"/>
    </row>
    <row r="1018" spans="1:1" ht="18" x14ac:dyDescent="0.2">
      <c r="A1018" s="31"/>
    </row>
    <row r="1019" spans="1:1" ht="18" x14ac:dyDescent="0.2">
      <c r="A1019" s="31"/>
    </row>
    <row r="1020" spans="1:1" ht="18" x14ac:dyDescent="0.2">
      <c r="A1020" s="31"/>
    </row>
    <row r="1021" spans="1:1" ht="18" x14ac:dyDescent="0.2">
      <c r="A1021" s="31"/>
    </row>
    <row r="1022" spans="1:1" ht="18" x14ac:dyDescent="0.2">
      <c r="A1022" s="31"/>
    </row>
    <row r="1023" spans="1:1" ht="18" x14ac:dyDescent="0.2">
      <c r="A1023" s="31"/>
    </row>
    <row r="1024" spans="1:1" ht="18" x14ac:dyDescent="0.2">
      <c r="A1024" s="31"/>
    </row>
    <row r="1025" spans="1:1" ht="18" x14ac:dyDescent="0.2">
      <c r="A1025" s="31"/>
    </row>
    <row r="1026" spans="1:1" ht="18" x14ac:dyDescent="0.2">
      <c r="A1026" s="31"/>
    </row>
    <row r="1027" spans="1:1" ht="18" x14ac:dyDescent="0.2">
      <c r="A1027" s="31"/>
    </row>
    <row r="1028" spans="1:1" ht="18" x14ac:dyDescent="0.2">
      <c r="A1028" s="31"/>
    </row>
    <row r="1029" spans="1:1" ht="18" x14ac:dyDescent="0.2">
      <c r="A1029" s="31"/>
    </row>
    <row r="1030" spans="1:1" ht="18" x14ac:dyDescent="0.2">
      <c r="A1030" s="31"/>
    </row>
    <row r="1031" spans="1:1" ht="18" x14ac:dyDescent="0.2">
      <c r="A1031" s="31"/>
    </row>
    <row r="1032" spans="1:1" ht="18" x14ac:dyDescent="0.2">
      <c r="A1032" s="31"/>
    </row>
    <row r="1033" spans="1:1" ht="18" x14ac:dyDescent="0.2">
      <c r="A1033" s="31"/>
    </row>
    <row r="1034" spans="1:1" ht="18" x14ac:dyDescent="0.2">
      <c r="A1034" s="31"/>
    </row>
    <row r="1035" spans="1:1" ht="18" x14ac:dyDescent="0.2">
      <c r="A1035" s="31"/>
    </row>
    <row r="1036" spans="1:1" ht="18" x14ac:dyDescent="0.2">
      <c r="A1036" s="31"/>
    </row>
    <row r="1037" spans="1:1" ht="18" x14ac:dyDescent="0.2">
      <c r="A1037" s="31"/>
    </row>
    <row r="1038" spans="1:1" ht="18" x14ac:dyDescent="0.2">
      <c r="A1038" s="31"/>
    </row>
    <row r="1039" spans="1:1" ht="18" x14ac:dyDescent="0.2">
      <c r="A1039" s="31"/>
    </row>
    <row r="1040" spans="1:1" ht="18" x14ac:dyDescent="0.2">
      <c r="A1040" s="31"/>
    </row>
    <row r="1041" spans="1:1" ht="18" x14ac:dyDescent="0.2">
      <c r="A1041" s="31"/>
    </row>
    <row r="1042" spans="1:1" ht="18" x14ac:dyDescent="0.2">
      <c r="A1042" s="31"/>
    </row>
    <row r="1043" spans="1:1" ht="18" x14ac:dyDescent="0.2">
      <c r="A1043" s="31"/>
    </row>
    <row r="1044" spans="1:1" ht="18" x14ac:dyDescent="0.2">
      <c r="A1044" s="31"/>
    </row>
    <row r="1045" spans="1:1" ht="18" x14ac:dyDescent="0.2">
      <c r="A1045" s="31"/>
    </row>
    <row r="1046" spans="1:1" ht="18" x14ac:dyDescent="0.2">
      <c r="A1046" s="31"/>
    </row>
    <row r="1047" spans="1:1" ht="18" x14ac:dyDescent="0.2">
      <c r="A1047" s="31"/>
    </row>
    <row r="1048" spans="1:1" ht="18" x14ac:dyDescent="0.2">
      <c r="A1048" s="31"/>
    </row>
    <row r="1049" spans="1:1" ht="18" x14ac:dyDescent="0.2">
      <c r="A1049" s="31"/>
    </row>
    <row r="1050" spans="1:1" ht="18" x14ac:dyDescent="0.2">
      <c r="A1050" s="31"/>
    </row>
    <row r="1051" spans="1:1" ht="18" x14ac:dyDescent="0.2">
      <c r="A1051" s="31"/>
    </row>
    <row r="1052" spans="1:1" ht="18" x14ac:dyDescent="0.2">
      <c r="A1052" s="31"/>
    </row>
    <row r="1053" spans="1:1" ht="18" x14ac:dyDescent="0.2">
      <c r="A1053" s="31"/>
    </row>
    <row r="1054" spans="1:1" ht="18" x14ac:dyDescent="0.2">
      <c r="A1054" s="31"/>
    </row>
    <row r="1055" spans="1:1" ht="18" x14ac:dyDescent="0.2">
      <c r="A1055" s="31"/>
    </row>
    <row r="1056" spans="1:1" ht="18" x14ac:dyDescent="0.2">
      <c r="A1056" s="31"/>
    </row>
    <row r="1057" spans="1:1" ht="18" x14ac:dyDescent="0.2">
      <c r="A1057" s="31"/>
    </row>
    <row r="1058" spans="1:1" ht="18" x14ac:dyDescent="0.2">
      <c r="A1058" s="31"/>
    </row>
    <row r="1059" spans="1:1" ht="18" x14ac:dyDescent="0.2">
      <c r="A1059" s="31"/>
    </row>
    <row r="1060" spans="1:1" ht="18" x14ac:dyDescent="0.2">
      <c r="A1060" s="31"/>
    </row>
    <row r="1061" spans="1:1" ht="18" x14ac:dyDescent="0.2">
      <c r="A1061" s="31"/>
    </row>
    <row r="1062" spans="1:1" ht="18" x14ac:dyDescent="0.2">
      <c r="A1062" s="31"/>
    </row>
    <row r="1063" spans="1:1" ht="18" x14ac:dyDescent="0.2">
      <c r="A1063" s="31"/>
    </row>
    <row r="1064" spans="1:1" ht="18" x14ac:dyDescent="0.2">
      <c r="A1064" s="31"/>
    </row>
    <row r="1065" spans="1:1" ht="18" x14ac:dyDescent="0.2">
      <c r="A1065" s="31"/>
    </row>
    <row r="1066" spans="1:1" ht="18" x14ac:dyDescent="0.2">
      <c r="A1066" s="31"/>
    </row>
    <row r="1067" spans="1:1" ht="18" x14ac:dyDescent="0.2">
      <c r="A1067" s="31"/>
    </row>
    <row r="1068" spans="1:1" ht="18" x14ac:dyDescent="0.2">
      <c r="A1068" s="31"/>
    </row>
    <row r="1069" spans="1:1" ht="18" x14ac:dyDescent="0.2">
      <c r="A1069" s="31"/>
    </row>
    <row r="1070" spans="1:1" ht="18" x14ac:dyDescent="0.2">
      <c r="A1070" s="31"/>
    </row>
    <row r="1071" spans="1:1" ht="18" x14ac:dyDescent="0.2">
      <c r="A1071" s="31"/>
    </row>
    <row r="1072" spans="1:1" ht="18" x14ac:dyDescent="0.2">
      <c r="A1072" s="31"/>
    </row>
    <row r="1073" spans="1:1" ht="18" x14ac:dyDescent="0.2">
      <c r="A1073" s="31"/>
    </row>
    <row r="1074" spans="1:1" ht="18" x14ac:dyDescent="0.2">
      <c r="A1074" s="31"/>
    </row>
    <row r="1075" spans="1:1" ht="18" x14ac:dyDescent="0.2">
      <c r="A1075" s="31"/>
    </row>
    <row r="1076" spans="1:1" ht="18" x14ac:dyDescent="0.2">
      <c r="A1076" s="31"/>
    </row>
    <row r="1077" spans="1:1" ht="18" x14ac:dyDescent="0.2">
      <c r="A1077" s="31"/>
    </row>
    <row r="1078" spans="1:1" ht="18" x14ac:dyDescent="0.2">
      <c r="A1078" s="31"/>
    </row>
    <row r="1079" spans="1:1" ht="18" x14ac:dyDescent="0.2">
      <c r="A1079" s="31"/>
    </row>
    <row r="1080" spans="1:1" ht="18" x14ac:dyDescent="0.2">
      <c r="A1080" s="31"/>
    </row>
    <row r="1081" spans="1:1" ht="18" x14ac:dyDescent="0.2">
      <c r="A1081" s="31"/>
    </row>
    <row r="1082" spans="1:1" ht="18" x14ac:dyDescent="0.2">
      <c r="A1082" s="31"/>
    </row>
    <row r="1083" spans="1:1" ht="18" x14ac:dyDescent="0.2">
      <c r="A1083" s="31"/>
    </row>
    <row r="1084" spans="1:1" ht="18" x14ac:dyDescent="0.2">
      <c r="A1084" s="31"/>
    </row>
    <row r="1085" spans="1:1" ht="18" x14ac:dyDescent="0.2">
      <c r="A1085" s="31"/>
    </row>
    <row r="1086" spans="1:1" ht="18" x14ac:dyDescent="0.2">
      <c r="A1086" s="31"/>
    </row>
    <row r="1087" spans="1:1" ht="18" x14ac:dyDescent="0.2">
      <c r="A1087" s="31"/>
    </row>
    <row r="1088" spans="1:1" ht="18" x14ac:dyDescent="0.2">
      <c r="A1088" s="31"/>
    </row>
    <row r="1089" spans="1:1" ht="18" x14ac:dyDescent="0.2">
      <c r="A1089" s="31"/>
    </row>
    <row r="1090" spans="1:1" ht="18" x14ac:dyDescent="0.2">
      <c r="A1090" s="31"/>
    </row>
    <row r="1091" spans="1:1" ht="18" x14ac:dyDescent="0.2">
      <c r="A1091" s="31"/>
    </row>
    <row r="1092" spans="1:1" ht="18" x14ac:dyDescent="0.2">
      <c r="A1092" s="31"/>
    </row>
    <row r="1093" spans="1:1" ht="18" x14ac:dyDescent="0.2">
      <c r="A1093" s="31"/>
    </row>
    <row r="1094" spans="1:1" ht="18" x14ac:dyDescent="0.2">
      <c r="A1094" s="31"/>
    </row>
    <row r="1095" spans="1:1" ht="18" x14ac:dyDescent="0.2">
      <c r="A1095" s="31"/>
    </row>
    <row r="1096" spans="1:1" ht="18" x14ac:dyDescent="0.2">
      <c r="A1096" s="31"/>
    </row>
    <row r="1097" spans="1:1" ht="18" x14ac:dyDescent="0.2">
      <c r="A1097" s="31"/>
    </row>
    <row r="1098" spans="1:1" ht="18" x14ac:dyDescent="0.2">
      <c r="A1098" s="31"/>
    </row>
    <row r="1099" spans="1:1" ht="18" x14ac:dyDescent="0.2">
      <c r="A1099" s="31"/>
    </row>
    <row r="1100" spans="1:1" ht="18" x14ac:dyDescent="0.2">
      <c r="A1100" s="31"/>
    </row>
    <row r="1101" spans="1:1" ht="18" x14ac:dyDescent="0.2">
      <c r="A1101" s="31"/>
    </row>
    <row r="1102" spans="1:1" ht="18" x14ac:dyDescent="0.2">
      <c r="A1102" s="31"/>
    </row>
    <row r="1103" spans="1:1" ht="18" x14ac:dyDescent="0.2">
      <c r="A1103" s="31"/>
    </row>
    <row r="1104" spans="1:1" ht="18" x14ac:dyDescent="0.2">
      <c r="A1104" s="31"/>
    </row>
    <row r="1105" spans="1:1" ht="18" x14ac:dyDescent="0.2">
      <c r="A1105" s="31"/>
    </row>
    <row r="1106" spans="1:1" ht="18" x14ac:dyDescent="0.2">
      <c r="A1106" s="31"/>
    </row>
    <row r="1107" spans="1:1" ht="18" x14ac:dyDescent="0.2">
      <c r="A1107" s="31"/>
    </row>
    <row r="1108" spans="1:1" ht="18" x14ac:dyDescent="0.2">
      <c r="A1108" s="31"/>
    </row>
    <row r="1109" spans="1:1" ht="18" x14ac:dyDescent="0.2">
      <c r="A1109" s="31"/>
    </row>
    <row r="1110" spans="1:1" ht="18" x14ac:dyDescent="0.2">
      <c r="A1110" s="31"/>
    </row>
    <row r="1111" spans="1:1" ht="18" x14ac:dyDescent="0.2">
      <c r="A1111" s="31"/>
    </row>
    <row r="1112" spans="1:1" ht="18" x14ac:dyDescent="0.2">
      <c r="A1112" s="31"/>
    </row>
    <row r="1113" spans="1:1" ht="18" x14ac:dyDescent="0.2">
      <c r="A1113" s="31"/>
    </row>
    <row r="1114" spans="1:1" ht="18" x14ac:dyDescent="0.2">
      <c r="A1114" s="31"/>
    </row>
    <row r="1115" spans="1:1" ht="18" x14ac:dyDescent="0.2">
      <c r="A1115" s="31"/>
    </row>
    <row r="1116" spans="1:1" ht="18" x14ac:dyDescent="0.2">
      <c r="A1116" s="31"/>
    </row>
    <row r="1117" spans="1:1" ht="18" x14ac:dyDescent="0.2">
      <c r="A1117" s="31"/>
    </row>
    <row r="1118" spans="1:1" ht="18" x14ac:dyDescent="0.2">
      <c r="A1118" s="31"/>
    </row>
    <row r="1119" spans="1:1" ht="18" x14ac:dyDescent="0.2">
      <c r="A1119" s="31"/>
    </row>
    <row r="1120" spans="1:1" ht="18" x14ac:dyDescent="0.2">
      <c r="A1120" s="31"/>
    </row>
    <row r="1121" spans="1:1" ht="18" x14ac:dyDescent="0.2">
      <c r="A1121" s="31"/>
    </row>
    <row r="1122" spans="1:1" ht="18" x14ac:dyDescent="0.2">
      <c r="A1122" s="31"/>
    </row>
    <row r="1123" spans="1:1" ht="18" x14ac:dyDescent="0.2">
      <c r="A1123" s="31"/>
    </row>
    <row r="1124" spans="1:1" ht="18" x14ac:dyDescent="0.2">
      <c r="A1124" s="31"/>
    </row>
    <row r="1125" spans="1:1" ht="18" x14ac:dyDescent="0.2">
      <c r="A1125" s="31"/>
    </row>
    <row r="1126" spans="1:1" ht="18" x14ac:dyDescent="0.2">
      <c r="A1126" s="31"/>
    </row>
    <row r="1127" spans="1:1" ht="18" x14ac:dyDescent="0.2">
      <c r="A1127" s="31"/>
    </row>
    <row r="1128" spans="1:1" ht="18" x14ac:dyDescent="0.2">
      <c r="A1128" s="31"/>
    </row>
    <row r="1129" spans="1:1" ht="18" x14ac:dyDescent="0.2">
      <c r="A1129" s="31"/>
    </row>
    <row r="1130" spans="1:1" ht="18" x14ac:dyDescent="0.2">
      <c r="A1130" s="31"/>
    </row>
    <row r="1131" spans="1:1" ht="18" x14ac:dyDescent="0.2">
      <c r="A1131" s="31"/>
    </row>
    <row r="1132" spans="1:1" ht="18" x14ac:dyDescent="0.2">
      <c r="A1132" s="31"/>
    </row>
    <row r="1133" spans="1:1" ht="18" x14ac:dyDescent="0.2">
      <c r="A1133" s="31"/>
    </row>
    <row r="1134" spans="1:1" ht="18" x14ac:dyDescent="0.2">
      <c r="A1134" s="31"/>
    </row>
    <row r="1135" spans="1:1" ht="18" x14ac:dyDescent="0.2">
      <c r="A1135" s="31"/>
    </row>
    <row r="1136" spans="1:1" ht="18" x14ac:dyDescent="0.2">
      <c r="A1136" s="31"/>
    </row>
    <row r="1137" spans="1:1" ht="18" x14ac:dyDescent="0.2">
      <c r="A1137" s="31"/>
    </row>
    <row r="1138" spans="1:1" ht="18" x14ac:dyDescent="0.2">
      <c r="A1138" s="31"/>
    </row>
    <row r="1139" spans="1:1" ht="18" x14ac:dyDescent="0.2">
      <c r="A1139" s="31"/>
    </row>
    <row r="1140" spans="1:1" ht="18" x14ac:dyDescent="0.2">
      <c r="A1140" s="31"/>
    </row>
    <row r="1141" spans="1:1" ht="18" x14ac:dyDescent="0.2">
      <c r="A1141" s="31"/>
    </row>
    <row r="1142" spans="1:1" ht="18" x14ac:dyDescent="0.2">
      <c r="A1142" s="31"/>
    </row>
    <row r="1143" spans="1:1" ht="18" x14ac:dyDescent="0.2">
      <c r="A1143" s="31"/>
    </row>
    <row r="1144" spans="1:1" ht="18" x14ac:dyDescent="0.2">
      <c r="A1144" s="31"/>
    </row>
    <row r="1145" spans="1:1" ht="18" x14ac:dyDescent="0.2">
      <c r="A1145" s="31"/>
    </row>
    <row r="1146" spans="1:1" ht="18" x14ac:dyDescent="0.2">
      <c r="A1146" s="31"/>
    </row>
    <row r="1147" spans="1:1" ht="18" x14ac:dyDescent="0.2">
      <c r="A1147" s="31"/>
    </row>
    <row r="1148" spans="1:1" ht="18" x14ac:dyDescent="0.2">
      <c r="A1148" s="31"/>
    </row>
    <row r="1149" spans="1:1" ht="18" x14ac:dyDescent="0.2">
      <c r="A1149" s="31"/>
    </row>
    <row r="1150" spans="1:1" ht="18" x14ac:dyDescent="0.2">
      <c r="A1150" s="31"/>
    </row>
    <row r="1151" spans="1:1" ht="18" x14ac:dyDescent="0.2">
      <c r="A1151" s="31"/>
    </row>
    <row r="1152" spans="1:1" ht="18" x14ac:dyDescent="0.2">
      <c r="A1152" s="31"/>
    </row>
    <row r="1153" spans="1:1" ht="18" x14ac:dyDescent="0.2">
      <c r="A1153" s="31"/>
    </row>
    <row r="1154" spans="1:1" ht="18" x14ac:dyDescent="0.2">
      <c r="A1154" s="31"/>
    </row>
    <row r="1155" spans="1:1" ht="18" x14ac:dyDescent="0.2">
      <c r="A1155" s="31"/>
    </row>
    <row r="1156" spans="1:1" ht="18" x14ac:dyDescent="0.2">
      <c r="A1156" s="31"/>
    </row>
    <row r="1157" spans="1:1" ht="18" x14ac:dyDescent="0.2">
      <c r="A1157" s="31"/>
    </row>
    <row r="1158" spans="1:1" ht="18" x14ac:dyDescent="0.2">
      <c r="A1158" s="31"/>
    </row>
    <row r="1159" spans="1:1" ht="18" x14ac:dyDescent="0.2">
      <c r="A1159" s="31"/>
    </row>
    <row r="1160" spans="1:1" ht="18" x14ac:dyDescent="0.2">
      <c r="A1160" s="31"/>
    </row>
    <row r="1161" spans="1:1" ht="18" x14ac:dyDescent="0.2">
      <c r="A1161" s="31"/>
    </row>
    <row r="1162" spans="1:1" ht="18" x14ac:dyDescent="0.2">
      <c r="A1162" s="31"/>
    </row>
    <row r="1163" spans="1:1" ht="18" x14ac:dyDescent="0.2">
      <c r="A1163" s="31"/>
    </row>
    <row r="1164" spans="1:1" ht="18" x14ac:dyDescent="0.2">
      <c r="A1164" s="31"/>
    </row>
    <row r="1165" spans="1:1" ht="18" x14ac:dyDescent="0.2">
      <c r="A1165" s="31"/>
    </row>
    <row r="1166" spans="1:1" ht="18" x14ac:dyDescent="0.2">
      <c r="A1166" s="31"/>
    </row>
    <row r="1167" spans="1:1" ht="18" x14ac:dyDescent="0.2">
      <c r="A1167" s="31"/>
    </row>
    <row r="1168" spans="1:1" ht="18" x14ac:dyDescent="0.2">
      <c r="A1168" s="31"/>
    </row>
    <row r="1169" spans="1:1" ht="18" x14ac:dyDescent="0.2">
      <c r="A1169" s="31"/>
    </row>
    <row r="1170" spans="1:1" ht="18" x14ac:dyDescent="0.2">
      <c r="A1170" s="31"/>
    </row>
    <row r="1171" spans="1:1" ht="18" x14ac:dyDescent="0.2">
      <c r="A1171" s="31"/>
    </row>
    <row r="1172" spans="1:1" ht="18" x14ac:dyDescent="0.2">
      <c r="A1172" s="31"/>
    </row>
    <row r="1173" spans="1:1" ht="18" x14ac:dyDescent="0.2">
      <c r="A1173" s="31"/>
    </row>
    <row r="1174" spans="1:1" ht="18" x14ac:dyDescent="0.2">
      <c r="A1174" s="31"/>
    </row>
    <row r="1175" spans="1:1" ht="18" x14ac:dyDescent="0.2">
      <c r="A1175" s="31"/>
    </row>
    <row r="1176" spans="1:1" ht="18" x14ac:dyDescent="0.2">
      <c r="A1176" s="31"/>
    </row>
    <row r="1177" spans="1:1" ht="18" x14ac:dyDescent="0.2">
      <c r="A1177" s="31"/>
    </row>
    <row r="1178" spans="1:1" ht="18" x14ac:dyDescent="0.2">
      <c r="A1178" s="31"/>
    </row>
    <row r="1179" spans="1:1" ht="18" x14ac:dyDescent="0.2">
      <c r="A1179" s="31"/>
    </row>
    <row r="1180" spans="1:1" ht="18" x14ac:dyDescent="0.2">
      <c r="A1180" s="31"/>
    </row>
    <row r="1181" spans="1:1" ht="18" x14ac:dyDescent="0.2">
      <c r="A1181" s="31"/>
    </row>
    <row r="1182" spans="1:1" ht="18" x14ac:dyDescent="0.2">
      <c r="A1182" s="31"/>
    </row>
    <row r="1183" spans="1:1" ht="18" x14ac:dyDescent="0.2">
      <c r="A1183" s="31"/>
    </row>
    <row r="1184" spans="1:1" ht="18" x14ac:dyDescent="0.2">
      <c r="A1184" s="31"/>
    </row>
    <row r="1185" spans="1:1" ht="18" x14ac:dyDescent="0.2">
      <c r="A1185" s="31"/>
    </row>
    <row r="1186" spans="1:1" ht="18" x14ac:dyDescent="0.2">
      <c r="A1186" s="31"/>
    </row>
    <row r="1187" spans="1:1" ht="18" x14ac:dyDescent="0.2">
      <c r="A1187" s="31"/>
    </row>
    <row r="1188" spans="1:1" ht="18" x14ac:dyDescent="0.2">
      <c r="A1188" s="31"/>
    </row>
    <row r="1189" spans="1:1" ht="18" x14ac:dyDescent="0.2">
      <c r="A1189" s="31"/>
    </row>
    <row r="1190" spans="1:1" ht="18" x14ac:dyDescent="0.2">
      <c r="A1190" s="31"/>
    </row>
    <row r="1191" spans="1:1" ht="18" x14ac:dyDescent="0.2">
      <c r="A1191" s="31"/>
    </row>
    <row r="1192" spans="1:1" ht="18" x14ac:dyDescent="0.2">
      <c r="A1192" s="31"/>
    </row>
    <row r="1193" spans="1:1" ht="18" x14ac:dyDescent="0.2">
      <c r="A1193" s="31"/>
    </row>
    <row r="1194" spans="1:1" ht="18" x14ac:dyDescent="0.2">
      <c r="A1194" s="31"/>
    </row>
    <row r="1195" spans="1:1" ht="18" x14ac:dyDescent="0.2">
      <c r="A1195" s="31"/>
    </row>
    <row r="1196" spans="1:1" ht="18" x14ac:dyDescent="0.2">
      <c r="A1196" s="31"/>
    </row>
    <row r="1197" spans="1:1" ht="18" x14ac:dyDescent="0.2">
      <c r="A1197" s="31"/>
    </row>
    <row r="1198" spans="1:1" ht="18" x14ac:dyDescent="0.2">
      <c r="A1198" s="31"/>
    </row>
    <row r="1199" spans="1:1" ht="18" x14ac:dyDescent="0.2">
      <c r="A1199" s="31"/>
    </row>
    <row r="1200" spans="1:1" ht="18" x14ac:dyDescent="0.2">
      <c r="A1200" s="31"/>
    </row>
    <row r="1201" spans="1:1" ht="18" x14ac:dyDescent="0.2">
      <c r="A1201" s="31"/>
    </row>
    <row r="1202" spans="1:1" ht="18" x14ac:dyDescent="0.2">
      <c r="A1202" s="31"/>
    </row>
    <row r="1203" spans="1:1" ht="18" x14ac:dyDescent="0.2">
      <c r="A1203" s="31"/>
    </row>
    <row r="1204" spans="1:1" ht="18" x14ac:dyDescent="0.2">
      <c r="A1204" s="31"/>
    </row>
    <row r="1205" spans="1:1" ht="18" x14ac:dyDescent="0.2">
      <c r="A1205" s="31"/>
    </row>
    <row r="1206" spans="1:1" ht="18" x14ac:dyDescent="0.2">
      <c r="A1206" s="31"/>
    </row>
    <row r="1207" spans="1:1" ht="18" x14ac:dyDescent="0.2">
      <c r="A1207" s="31"/>
    </row>
    <row r="1208" spans="1:1" ht="18" x14ac:dyDescent="0.2">
      <c r="A1208" s="31"/>
    </row>
    <row r="1209" spans="1:1" ht="18" x14ac:dyDescent="0.2">
      <c r="A1209" s="31"/>
    </row>
    <row r="1210" spans="1:1" ht="18" x14ac:dyDescent="0.2">
      <c r="A1210" s="31"/>
    </row>
    <row r="1211" spans="1:1" ht="18" x14ac:dyDescent="0.2">
      <c r="A1211" s="31"/>
    </row>
    <row r="1212" spans="1:1" ht="18" x14ac:dyDescent="0.2">
      <c r="A1212" s="31"/>
    </row>
    <row r="1213" spans="1:1" ht="18" x14ac:dyDescent="0.2">
      <c r="A1213" s="31"/>
    </row>
    <row r="1214" spans="1:1" ht="18" x14ac:dyDescent="0.2">
      <c r="A1214" s="31"/>
    </row>
    <row r="1215" spans="1:1" ht="18" x14ac:dyDescent="0.2">
      <c r="A1215" s="31"/>
    </row>
    <row r="1216" spans="1:1" ht="18" x14ac:dyDescent="0.2">
      <c r="A1216" s="31"/>
    </row>
    <row r="1217" spans="1:1" ht="18" x14ac:dyDescent="0.2">
      <c r="A1217" s="31"/>
    </row>
    <row r="1218" spans="1:1" ht="18" x14ac:dyDescent="0.2">
      <c r="A1218" s="31"/>
    </row>
    <row r="1219" spans="1:1" ht="18" x14ac:dyDescent="0.2">
      <c r="A1219" s="31"/>
    </row>
    <row r="1220" spans="1:1" ht="18" x14ac:dyDescent="0.2">
      <c r="A1220" s="31"/>
    </row>
    <row r="1221" spans="1:1" ht="18" x14ac:dyDescent="0.2">
      <c r="A1221" s="31"/>
    </row>
    <row r="1222" spans="1:1" ht="18" x14ac:dyDescent="0.2">
      <c r="A1222" s="31"/>
    </row>
    <row r="1223" spans="1:1" ht="18" x14ac:dyDescent="0.2">
      <c r="A1223" s="31"/>
    </row>
    <row r="1224" spans="1:1" ht="18" x14ac:dyDescent="0.2">
      <c r="A1224" s="31"/>
    </row>
    <row r="1225" spans="1:1" ht="18" x14ac:dyDescent="0.2">
      <c r="A1225" s="31"/>
    </row>
    <row r="1226" spans="1:1" ht="18" x14ac:dyDescent="0.2">
      <c r="A1226" s="31"/>
    </row>
    <row r="1227" spans="1:1" ht="18" x14ac:dyDescent="0.2">
      <c r="A1227" s="31"/>
    </row>
    <row r="1228" spans="1:1" ht="18" x14ac:dyDescent="0.2">
      <c r="A1228" s="31"/>
    </row>
    <row r="1229" spans="1:1" ht="18" x14ac:dyDescent="0.2">
      <c r="A1229" s="31"/>
    </row>
    <row r="1230" spans="1:1" ht="18" x14ac:dyDescent="0.2">
      <c r="A1230" s="31"/>
    </row>
    <row r="1231" spans="1:1" ht="18" x14ac:dyDescent="0.2">
      <c r="A1231" s="31"/>
    </row>
    <row r="1232" spans="1:1" ht="18" x14ac:dyDescent="0.2">
      <c r="A1232" s="31"/>
    </row>
    <row r="1233" spans="1:1" ht="18" x14ac:dyDescent="0.2">
      <c r="A1233" s="31"/>
    </row>
    <row r="1234" spans="1:1" ht="18" x14ac:dyDescent="0.2">
      <c r="A1234" s="31"/>
    </row>
    <row r="1235" spans="1:1" ht="18" x14ac:dyDescent="0.2">
      <c r="A1235" s="31"/>
    </row>
    <row r="1236" spans="1:1" ht="18" x14ac:dyDescent="0.2">
      <c r="A1236" s="31"/>
    </row>
    <row r="1237" spans="1:1" ht="18" x14ac:dyDescent="0.2">
      <c r="A1237" s="31"/>
    </row>
    <row r="1238" spans="1:1" ht="18" x14ac:dyDescent="0.2">
      <c r="A1238" s="31"/>
    </row>
    <row r="1239" spans="1:1" ht="18" x14ac:dyDescent="0.2">
      <c r="A1239" s="31"/>
    </row>
    <row r="1240" spans="1:1" ht="18" x14ac:dyDescent="0.2">
      <c r="A1240" s="31"/>
    </row>
    <row r="1241" spans="1:1" ht="18" x14ac:dyDescent="0.2">
      <c r="A1241" s="31"/>
    </row>
    <row r="1242" spans="1:1" ht="18" x14ac:dyDescent="0.2">
      <c r="A1242" s="31"/>
    </row>
    <row r="1243" spans="1:1" ht="18" x14ac:dyDescent="0.2">
      <c r="A1243" s="31"/>
    </row>
    <row r="1244" spans="1:1" ht="18" x14ac:dyDescent="0.2">
      <c r="A1244" s="31"/>
    </row>
    <row r="1245" spans="1:1" ht="18" x14ac:dyDescent="0.2">
      <c r="A1245" s="31"/>
    </row>
    <row r="1246" spans="1:1" ht="18" x14ac:dyDescent="0.2">
      <c r="A1246" s="31"/>
    </row>
    <row r="1247" spans="1:1" ht="18" x14ac:dyDescent="0.2">
      <c r="A1247" s="31"/>
    </row>
    <row r="1248" spans="1:1" ht="18" x14ac:dyDescent="0.2">
      <c r="A1248" s="31"/>
    </row>
    <row r="1249" spans="1:1" ht="18" x14ac:dyDescent="0.2">
      <c r="A1249" s="31"/>
    </row>
    <row r="1250" spans="1:1" ht="18" x14ac:dyDescent="0.2">
      <c r="A1250" s="31"/>
    </row>
    <row r="1251" spans="1:1" ht="18" x14ac:dyDescent="0.2">
      <c r="A1251" s="31"/>
    </row>
    <row r="1252" spans="1:1" ht="18" x14ac:dyDescent="0.2">
      <c r="A1252" s="31"/>
    </row>
    <row r="1253" spans="1:1" ht="18" x14ac:dyDescent="0.2">
      <c r="A1253" s="31"/>
    </row>
    <row r="1254" spans="1:1" ht="18" x14ac:dyDescent="0.2">
      <c r="A1254" s="31"/>
    </row>
    <row r="1255" spans="1:1" ht="18" x14ac:dyDescent="0.2">
      <c r="A1255" s="31"/>
    </row>
    <row r="1256" spans="1:1" ht="18" x14ac:dyDescent="0.2">
      <c r="A1256" s="31"/>
    </row>
    <row r="1257" spans="1:1" ht="18" x14ac:dyDescent="0.2">
      <c r="A1257" s="31"/>
    </row>
    <row r="1258" spans="1:1" ht="18" x14ac:dyDescent="0.2">
      <c r="A1258" s="31"/>
    </row>
    <row r="1259" spans="1:1" ht="18" x14ac:dyDescent="0.2">
      <c r="A1259" s="31"/>
    </row>
    <row r="1260" spans="1:1" ht="18" x14ac:dyDescent="0.2">
      <c r="A1260" s="31"/>
    </row>
    <row r="1261" spans="1:1" ht="18" x14ac:dyDescent="0.2">
      <c r="A1261" s="31"/>
    </row>
    <row r="1262" spans="1:1" ht="18" x14ac:dyDescent="0.2">
      <c r="A1262" s="31"/>
    </row>
    <row r="1263" spans="1:1" ht="18" x14ac:dyDescent="0.2">
      <c r="A1263" s="31"/>
    </row>
    <row r="1264" spans="1:1" ht="18" x14ac:dyDescent="0.2">
      <c r="A1264" s="31"/>
    </row>
    <row r="1265" spans="1:1" ht="18" x14ac:dyDescent="0.2">
      <c r="A1265" s="31"/>
    </row>
    <row r="1266" spans="1:1" ht="18" x14ac:dyDescent="0.2">
      <c r="A1266" s="31"/>
    </row>
    <row r="1267" spans="1:1" ht="18" x14ac:dyDescent="0.2">
      <c r="A1267" s="31"/>
    </row>
    <row r="1268" spans="1:1" ht="18" x14ac:dyDescent="0.2">
      <c r="A1268" s="31"/>
    </row>
    <row r="1269" spans="1:1" ht="18" x14ac:dyDescent="0.2">
      <c r="A1269" s="31"/>
    </row>
    <row r="1270" spans="1:1" ht="18" x14ac:dyDescent="0.2">
      <c r="A1270" s="31"/>
    </row>
    <row r="1271" spans="1:1" ht="18" x14ac:dyDescent="0.2">
      <c r="A1271" s="31"/>
    </row>
    <row r="1272" spans="1:1" ht="18" x14ac:dyDescent="0.2">
      <c r="A1272" s="31"/>
    </row>
    <row r="1273" spans="1:1" ht="18" x14ac:dyDescent="0.2">
      <c r="A1273" s="31"/>
    </row>
    <row r="1274" spans="1:1" ht="18" x14ac:dyDescent="0.2">
      <c r="A1274" s="31"/>
    </row>
    <row r="1275" spans="1:1" ht="18" x14ac:dyDescent="0.2">
      <c r="A1275" s="31"/>
    </row>
    <row r="1276" spans="1:1" ht="18" x14ac:dyDescent="0.2">
      <c r="A1276" s="31"/>
    </row>
    <row r="1277" spans="1:1" ht="18" x14ac:dyDescent="0.2">
      <c r="A1277" s="31"/>
    </row>
    <row r="1278" spans="1:1" ht="18" x14ac:dyDescent="0.2">
      <c r="A1278" s="31"/>
    </row>
    <row r="1279" spans="1:1" ht="18" x14ac:dyDescent="0.2">
      <c r="A1279" s="31"/>
    </row>
    <row r="1280" spans="1:1" ht="18" x14ac:dyDescent="0.2">
      <c r="A1280" s="31"/>
    </row>
    <row r="1281" spans="1:1" ht="18" x14ac:dyDescent="0.2">
      <c r="A1281" s="31"/>
    </row>
    <row r="1282" spans="1:1" ht="18" x14ac:dyDescent="0.2">
      <c r="A1282" s="31"/>
    </row>
    <row r="1283" spans="1:1" ht="18" x14ac:dyDescent="0.2">
      <c r="A1283" s="31"/>
    </row>
    <row r="1284" spans="1:1" ht="18" x14ac:dyDescent="0.2">
      <c r="A1284" s="31"/>
    </row>
    <row r="1285" spans="1:1" ht="18" x14ac:dyDescent="0.2">
      <c r="A1285" s="31"/>
    </row>
    <row r="1286" spans="1:1" ht="18" x14ac:dyDescent="0.2">
      <c r="A1286" s="31"/>
    </row>
    <row r="1287" spans="1:1" ht="18" x14ac:dyDescent="0.2">
      <c r="A1287" s="31"/>
    </row>
    <row r="1288" spans="1:1" ht="18" x14ac:dyDescent="0.2">
      <c r="A1288" s="31"/>
    </row>
    <row r="1289" spans="1:1" ht="18" x14ac:dyDescent="0.2">
      <c r="A1289" s="31"/>
    </row>
    <row r="1290" spans="1:1" ht="18" x14ac:dyDescent="0.2">
      <c r="A1290" s="31"/>
    </row>
    <row r="1291" spans="1:1" ht="18" x14ac:dyDescent="0.2">
      <c r="A1291" s="31"/>
    </row>
    <row r="1292" spans="1:1" ht="18" x14ac:dyDescent="0.2">
      <c r="A1292" s="31"/>
    </row>
    <row r="1293" spans="1:1" ht="18" x14ac:dyDescent="0.2">
      <c r="A1293" s="31"/>
    </row>
    <row r="1294" spans="1:1" ht="18" x14ac:dyDescent="0.2">
      <c r="A1294" s="31"/>
    </row>
    <row r="1295" spans="1:1" ht="18" x14ac:dyDescent="0.2">
      <c r="A1295" s="31"/>
    </row>
    <row r="1296" spans="1:1" ht="18" x14ac:dyDescent="0.2">
      <c r="A1296" s="31"/>
    </row>
    <row r="1297" spans="1:1" ht="18" x14ac:dyDescent="0.2">
      <c r="A1297" s="31"/>
    </row>
    <row r="1298" spans="1:1" ht="18" x14ac:dyDescent="0.2">
      <c r="A1298" s="31"/>
    </row>
    <row r="1299" spans="1:1" ht="18" x14ac:dyDescent="0.2">
      <c r="A1299" s="31"/>
    </row>
    <row r="1300" spans="1:1" ht="18" x14ac:dyDescent="0.2">
      <c r="A1300" s="31"/>
    </row>
    <row r="1301" spans="1:1" ht="18" x14ac:dyDescent="0.2">
      <c r="A1301" s="31"/>
    </row>
    <row r="1302" spans="1:1" ht="18" x14ac:dyDescent="0.2">
      <c r="A1302" s="31"/>
    </row>
    <row r="1303" spans="1:1" ht="18" x14ac:dyDescent="0.2">
      <c r="A1303" s="31"/>
    </row>
    <row r="1304" spans="1:1" ht="18" x14ac:dyDescent="0.2">
      <c r="A1304" s="31"/>
    </row>
    <row r="1305" spans="1:1" ht="18" x14ac:dyDescent="0.2">
      <c r="A1305" s="31"/>
    </row>
    <row r="1306" spans="1:1" ht="18" x14ac:dyDescent="0.2">
      <c r="A1306" s="31"/>
    </row>
    <row r="1307" spans="1:1" ht="18" x14ac:dyDescent="0.2">
      <c r="A1307" s="31"/>
    </row>
    <row r="1308" spans="1:1" ht="18" x14ac:dyDescent="0.2">
      <c r="A1308" s="31"/>
    </row>
    <row r="1309" spans="1:1" ht="18" x14ac:dyDescent="0.2">
      <c r="A1309" s="31"/>
    </row>
    <row r="1310" spans="1:1" ht="18" x14ac:dyDescent="0.2">
      <c r="A1310" s="31"/>
    </row>
    <row r="1311" spans="1:1" ht="18" x14ac:dyDescent="0.2">
      <c r="A1311" s="31"/>
    </row>
    <row r="1312" spans="1:1" ht="18" x14ac:dyDescent="0.2">
      <c r="A1312" s="31"/>
    </row>
    <row r="1313" spans="1:1" ht="18" x14ac:dyDescent="0.2">
      <c r="A1313" s="31"/>
    </row>
    <row r="1314" spans="1:1" ht="18" x14ac:dyDescent="0.2">
      <c r="A1314" s="31"/>
    </row>
    <row r="1315" spans="1:1" ht="18" x14ac:dyDescent="0.2">
      <c r="A1315" s="31"/>
    </row>
    <row r="1316" spans="1:1" ht="18" x14ac:dyDescent="0.2">
      <c r="A1316" s="31"/>
    </row>
    <row r="1317" spans="1:1" ht="18" x14ac:dyDescent="0.2">
      <c r="A1317" s="31"/>
    </row>
    <row r="1318" spans="1:1" ht="18" x14ac:dyDescent="0.2">
      <c r="A1318" s="31"/>
    </row>
    <row r="1319" spans="1:1" ht="18" x14ac:dyDescent="0.2">
      <c r="A1319" s="31"/>
    </row>
    <row r="1320" spans="1:1" ht="18" x14ac:dyDescent="0.2">
      <c r="A1320" s="31"/>
    </row>
    <row r="1321" spans="1:1" ht="18" x14ac:dyDescent="0.2">
      <c r="A1321" s="31"/>
    </row>
    <row r="1322" spans="1:1" ht="18" x14ac:dyDescent="0.2">
      <c r="A1322" s="31"/>
    </row>
    <row r="1323" spans="1:1" ht="18" x14ac:dyDescent="0.2">
      <c r="A1323" s="31"/>
    </row>
    <row r="1324" spans="1:1" ht="18" x14ac:dyDescent="0.2">
      <c r="A1324" s="31"/>
    </row>
    <row r="1325" spans="1:1" ht="18" x14ac:dyDescent="0.2">
      <c r="A1325" s="31"/>
    </row>
    <row r="1326" spans="1:1" ht="18" x14ac:dyDescent="0.2">
      <c r="A1326" s="31"/>
    </row>
    <row r="1327" spans="1:1" ht="18" x14ac:dyDescent="0.2">
      <c r="A1327" s="31"/>
    </row>
    <row r="1328" spans="1:1" ht="18" x14ac:dyDescent="0.2">
      <c r="A1328" s="31"/>
    </row>
    <row r="1329" spans="1:1" ht="18" x14ac:dyDescent="0.2">
      <c r="A1329" s="31"/>
    </row>
    <row r="1330" spans="1:1" ht="18" x14ac:dyDescent="0.2">
      <c r="A1330" s="31"/>
    </row>
    <row r="1331" spans="1:1" ht="18" x14ac:dyDescent="0.2">
      <c r="A1331" s="31"/>
    </row>
    <row r="1332" spans="1:1" ht="18" x14ac:dyDescent="0.2">
      <c r="A1332" s="31"/>
    </row>
    <row r="1333" spans="1:1" ht="18" x14ac:dyDescent="0.2">
      <c r="A1333" s="31"/>
    </row>
    <row r="1334" spans="1:1" ht="18" x14ac:dyDescent="0.2">
      <c r="A1334" s="31"/>
    </row>
    <row r="1335" spans="1:1" ht="18" x14ac:dyDescent="0.2">
      <c r="A1335" s="31"/>
    </row>
    <row r="1336" spans="1:1" ht="18" x14ac:dyDescent="0.2">
      <c r="A1336" s="31"/>
    </row>
    <row r="1337" spans="1:1" ht="18" x14ac:dyDescent="0.2">
      <c r="A1337" s="31"/>
    </row>
    <row r="1338" spans="1:1" ht="18" x14ac:dyDescent="0.2">
      <c r="A1338" s="31"/>
    </row>
    <row r="1339" spans="1:1" ht="18" x14ac:dyDescent="0.2">
      <c r="A1339" s="31"/>
    </row>
    <row r="1340" spans="1:1" ht="18" x14ac:dyDescent="0.2">
      <c r="A1340" s="31"/>
    </row>
    <row r="1341" spans="1:1" ht="18" x14ac:dyDescent="0.2">
      <c r="A1341" s="31"/>
    </row>
    <row r="1342" spans="1:1" ht="18" x14ac:dyDescent="0.2">
      <c r="A1342" s="31"/>
    </row>
    <row r="1343" spans="1:1" ht="18" x14ac:dyDescent="0.2">
      <c r="A1343" s="31"/>
    </row>
    <row r="1344" spans="1:1" ht="18" x14ac:dyDescent="0.2">
      <c r="A1344" s="31"/>
    </row>
    <row r="1345" spans="1:1" ht="18" x14ac:dyDescent="0.2">
      <c r="A1345" s="31"/>
    </row>
    <row r="1346" spans="1:1" ht="18" x14ac:dyDescent="0.2">
      <c r="A1346" s="31"/>
    </row>
    <row r="1347" spans="1:1" ht="18" x14ac:dyDescent="0.2">
      <c r="A1347" s="31"/>
    </row>
    <row r="1348" spans="1:1" ht="18" x14ac:dyDescent="0.2">
      <c r="A1348" s="31"/>
    </row>
    <row r="1349" spans="1:1" ht="18" x14ac:dyDescent="0.2">
      <c r="A1349" s="31"/>
    </row>
    <row r="1350" spans="1:1" ht="18" x14ac:dyDescent="0.2">
      <c r="A1350" s="31"/>
    </row>
    <row r="1351" spans="1:1" ht="18" x14ac:dyDescent="0.2">
      <c r="A1351" s="31"/>
    </row>
    <row r="1352" spans="1:1" ht="18" x14ac:dyDescent="0.2">
      <c r="A1352" s="31"/>
    </row>
    <row r="1353" spans="1:1" ht="18" x14ac:dyDescent="0.2">
      <c r="A1353" s="31"/>
    </row>
    <row r="1354" spans="1:1" ht="18" x14ac:dyDescent="0.2">
      <c r="A1354" s="31"/>
    </row>
    <row r="1355" spans="1:1" ht="18" x14ac:dyDescent="0.2">
      <c r="A1355" s="31"/>
    </row>
    <row r="1356" spans="1:1" ht="18" x14ac:dyDescent="0.2">
      <c r="A1356" s="31"/>
    </row>
    <row r="1357" spans="1:1" ht="18" x14ac:dyDescent="0.2">
      <c r="A1357" s="31"/>
    </row>
    <row r="1358" spans="1:1" ht="18" x14ac:dyDescent="0.2">
      <c r="A1358" s="31"/>
    </row>
    <row r="1359" spans="1:1" ht="18" x14ac:dyDescent="0.2">
      <c r="A1359" s="31"/>
    </row>
    <row r="1360" spans="1:1" ht="18" x14ac:dyDescent="0.2">
      <c r="A1360" s="31"/>
    </row>
    <row r="1361" spans="1:1" ht="18" x14ac:dyDescent="0.2">
      <c r="A1361" s="31"/>
    </row>
    <row r="1362" spans="1:1" ht="18" x14ac:dyDescent="0.2">
      <c r="A1362" s="31"/>
    </row>
    <row r="1363" spans="1:1" ht="18" x14ac:dyDescent="0.2">
      <c r="A1363" s="31"/>
    </row>
    <row r="1364" spans="1:1" ht="18" x14ac:dyDescent="0.2">
      <c r="A1364" s="31"/>
    </row>
    <row r="1365" spans="1:1" ht="18" x14ac:dyDescent="0.2">
      <c r="A1365" s="31"/>
    </row>
    <row r="1366" spans="1:1" ht="18" x14ac:dyDescent="0.2">
      <c r="A1366" s="31"/>
    </row>
    <row r="1367" spans="1:1" ht="18" x14ac:dyDescent="0.2">
      <c r="A1367" s="31"/>
    </row>
    <row r="1368" spans="1:1" ht="18" x14ac:dyDescent="0.2">
      <c r="A1368" s="31"/>
    </row>
    <row r="1369" spans="1:1" ht="18" x14ac:dyDescent="0.2">
      <c r="A1369" s="31"/>
    </row>
    <row r="1370" spans="1:1" ht="18" x14ac:dyDescent="0.2">
      <c r="A1370" s="31"/>
    </row>
    <row r="1371" spans="1:1" ht="18" x14ac:dyDescent="0.2">
      <c r="A1371" s="31"/>
    </row>
    <row r="1372" spans="1:1" ht="18" x14ac:dyDescent="0.2">
      <c r="A1372" s="31"/>
    </row>
    <row r="1373" spans="1:1" ht="18" x14ac:dyDescent="0.2">
      <c r="A1373" s="31"/>
    </row>
    <row r="1374" spans="1:1" ht="18" x14ac:dyDescent="0.2">
      <c r="A1374" s="31"/>
    </row>
    <row r="1375" spans="1:1" ht="18" x14ac:dyDescent="0.2">
      <c r="A1375" s="31"/>
    </row>
    <row r="1376" spans="1:1" ht="18" x14ac:dyDescent="0.2">
      <c r="A1376" s="31"/>
    </row>
    <row r="1377" spans="1:1" ht="18" x14ac:dyDescent="0.2">
      <c r="A1377" s="31"/>
    </row>
    <row r="1378" spans="1:1" ht="18" x14ac:dyDescent="0.2">
      <c r="A1378" s="31"/>
    </row>
    <row r="1379" spans="1:1" ht="18" x14ac:dyDescent="0.2">
      <c r="A1379" s="31"/>
    </row>
    <row r="1380" spans="1:1" ht="18" x14ac:dyDescent="0.2">
      <c r="A1380" s="31"/>
    </row>
    <row r="1381" spans="1:1" ht="18" x14ac:dyDescent="0.2">
      <c r="A1381" s="31"/>
    </row>
    <row r="1382" spans="1:1" ht="18" x14ac:dyDescent="0.2">
      <c r="A1382" s="31"/>
    </row>
    <row r="1383" spans="1:1" ht="18" x14ac:dyDescent="0.2">
      <c r="A1383" s="31"/>
    </row>
    <row r="1384" spans="1:1" ht="18" x14ac:dyDescent="0.2">
      <c r="A1384" s="31"/>
    </row>
    <row r="1385" spans="1:1" ht="18" x14ac:dyDescent="0.2">
      <c r="A1385" s="31"/>
    </row>
    <row r="1386" spans="1:1" ht="18" x14ac:dyDescent="0.2">
      <c r="A1386" s="31"/>
    </row>
    <row r="1387" spans="1:1" ht="18" x14ac:dyDescent="0.2">
      <c r="A1387" s="31"/>
    </row>
    <row r="1388" spans="1:1" ht="18" x14ac:dyDescent="0.2">
      <c r="A1388" s="31"/>
    </row>
    <row r="1389" spans="1:1" ht="18" x14ac:dyDescent="0.2">
      <c r="A1389" s="31"/>
    </row>
    <row r="1390" spans="1:1" ht="18" x14ac:dyDescent="0.2">
      <c r="A1390" s="31"/>
    </row>
    <row r="1391" spans="1:1" ht="18" x14ac:dyDescent="0.2">
      <c r="A1391" s="31"/>
    </row>
    <row r="1392" spans="1:1" ht="18" x14ac:dyDescent="0.2">
      <c r="A1392" s="31"/>
    </row>
    <row r="1393" spans="1:1" ht="18" x14ac:dyDescent="0.2">
      <c r="A1393" s="31"/>
    </row>
    <row r="1394" spans="1:1" ht="18" x14ac:dyDescent="0.2">
      <c r="A1394" s="31"/>
    </row>
    <row r="1395" spans="1:1" ht="18" x14ac:dyDescent="0.2">
      <c r="A1395" s="31"/>
    </row>
    <row r="1396" spans="1:1" ht="18" x14ac:dyDescent="0.2">
      <c r="A1396" s="31"/>
    </row>
    <row r="1397" spans="1:1" ht="18" x14ac:dyDescent="0.2">
      <c r="A1397" s="31"/>
    </row>
    <row r="1398" spans="1:1" ht="18" x14ac:dyDescent="0.2">
      <c r="A1398" s="31"/>
    </row>
    <row r="1399" spans="1:1" ht="18" x14ac:dyDescent="0.2">
      <c r="A1399" s="31"/>
    </row>
    <row r="1400" spans="1:1" ht="18" x14ac:dyDescent="0.2">
      <c r="A1400" s="31"/>
    </row>
    <row r="1401" spans="1:1" ht="18" x14ac:dyDescent="0.2">
      <c r="A1401" s="31"/>
    </row>
    <row r="1402" spans="1:1" ht="18" x14ac:dyDescent="0.2">
      <c r="A1402" s="31"/>
    </row>
    <row r="1403" spans="1:1" ht="18" x14ac:dyDescent="0.2">
      <c r="A1403" s="31"/>
    </row>
    <row r="1404" spans="1:1" ht="18" x14ac:dyDescent="0.2">
      <c r="A1404" s="31"/>
    </row>
    <row r="1405" spans="1:1" ht="18" x14ac:dyDescent="0.2">
      <c r="A1405" s="31"/>
    </row>
    <row r="1406" spans="1:1" ht="18" x14ac:dyDescent="0.2">
      <c r="A1406" s="31"/>
    </row>
    <row r="1407" spans="1:1" ht="18" x14ac:dyDescent="0.2">
      <c r="A1407" s="31"/>
    </row>
    <row r="1408" spans="1:1" ht="18" x14ac:dyDescent="0.2">
      <c r="A1408" s="31"/>
    </row>
    <row r="1409" spans="1:1" ht="18" x14ac:dyDescent="0.2">
      <c r="A1409" s="31"/>
    </row>
    <row r="1410" spans="1:1" ht="18" x14ac:dyDescent="0.2">
      <c r="A1410" s="31"/>
    </row>
    <row r="1411" spans="1:1" ht="18" x14ac:dyDescent="0.2">
      <c r="A1411" s="31"/>
    </row>
    <row r="1412" spans="1:1" ht="18" x14ac:dyDescent="0.2">
      <c r="A1412" s="31"/>
    </row>
    <row r="1413" spans="1:1" ht="18" x14ac:dyDescent="0.2">
      <c r="A1413" s="31"/>
    </row>
    <row r="1414" spans="1:1" ht="18" x14ac:dyDescent="0.2">
      <c r="A1414" s="31"/>
    </row>
    <row r="1415" spans="1:1" ht="18" x14ac:dyDescent="0.2">
      <c r="A1415" s="31"/>
    </row>
    <row r="1416" spans="1:1" ht="18" x14ac:dyDescent="0.2">
      <c r="A1416" s="31"/>
    </row>
    <row r="1417" spans="1:1" ht="18" x14ac:dyDescent="0.2">
      <c r="A1417" s="31"/>
    </row>
    <row r="1418" spans="1:1" ht="18" x14ac:dyDescent="0.2">
      <c r="A1418" s="31"/>
    </row>
    <row r="1419" spans="1:1" ht="18" x14ac:dyDescent="0.2">
      <c r="A1419" s="31"/>
    </row>
    <row r="1420" spans="1:1" ht="18" x14ac:dyDescent="0.2">
      <c r="A1420" s="31"/>
    </row>
    <row r="1421" spans="1:1" ht="18" x14ac:dyDescent="0.2">
      <c r="A1421" s="31"/>
    </row>
    <row r="1422" spans="1:1" ht="18" x14ac:dyDescent="0.2">
      <c r="A1422" s="31"/>
    </row>
    <row r="1423" spans="1:1" ht="18" x14ac:dyDescent="0.2">
      <c r="A1423" s="31"/>
    </row>
    <row r="1424" spans="1:1" ht="18" x14ac:dyDescent="0.2">
      <c r="A1424" s="31"/>
    </row>
    <row r="1425" spans="1:1" ht="18" x14ac:dyDescent="0.2">
      <c r="A1425" s="31"/>
    </row>
    <row r="1426" spans="1:1" ht="18" x14ac:dyDescent="0.2">
      <c r="A1426" s="31"/>
    </row>
    <row r="1427" spans="1:1" ht="18" x14ac:dyDescent="0.2">
      <c r="A1427" s="31"/>
    </row>
    <row r="1428" spans="1:1" ht="18" x14ac:dyDescent="0.2">
      <c r="A1428" s="31"/>
    </row>
    <row r="1429" spans="1:1" ht="18" x14ac:dyDescent="0.2">
      <c r="A1429" s="31"/>
    </row>
    <row r="1430" spans="1:1" ht="18" x14ac:dyDescent="0.2">
      <c r="A1430" s="31"/>
    </row>
    <row r="1431" spans="1:1" ht="18" x14ac:dyDescent="0.2">
      <c r="A1431" s="31"/>
    </row>
    <row r="1432" spans="1:1" ht="18" x14ac:dyDescent="0.2">
      <c r="A1432" s="31"/>
    </row>
    <row r="1433" spans="1:1" ht="18" x14ac:dyDescent="0.2">
      <c r="A1433" s="31"/>
    </row>
    <row r="1434" spans="1:1" ht="18" x14ac:dyDescent="0.2">
      <c r="A1434" s="31"/>
    </row>
    <row r="1435" spans="1:1" ht="18" x14ac:dyDescent="0.2">
      <c r="A1435" s="31"/>
    </row>
    <row r="1436" spans="1:1" ht="18" x14ac:dyDescent="0.2">
      <c r="A1436" s="31"/>
    </row>
    <row r="1437" spans="1:1" ht="18" x14ac:dyDescent="0.2">
      <c r="A1437" s="31"/>
    </row>
    <row r="1438" spans="1:1" ht="18" x14ac:dyDescent="0.2">
      <c r="A1438" s="31"/>
    </row>
    <row r="1439" spans="1:1" ht="18" x14ac:dyDescent="0.2">
      <c r="A1439" s="31"/>
    </row>
    <row r="1440" spans="1:1" ht="18" x14ac:dyDescent="0.2">
      <c r="A1440" s="31"/>
    </row>
    <row r="1441" spans="1:1" ht="18" x14ac:dyDescent="0.2">
      <c r="A1441" s="31"/>
    </row>
    <row r="1442" spans="1:1" ht="18" x14ac:dyDescent="0.2">
      <c r="A1442" s="31"/>
    </row>
    <row r="1443" spans="1:1" ht="18" x14ac:dyDescent="0.2">
      <c r="A1443" s="31"/>
    </row>
    <row r="1444" spans="1:1" ht="18" x14ac:dyDescent="0.2">
      <c r="A1444" s="31"/>
    </row>
    <row r="1445" spans="1:1" ht="18" x14ac:dyDescent="0.2">
      <c r="A1445" s="31"/>
    </row>
    <row r="1446" spans="1:1" ht="18" x14ac:dyDescent="0.2">
      <c r="A1446" s="31"/>
    </row>
    <row r="1447" spans="1:1" ht="18" x14ac:dyDescent="0.2">
      <c r="A1447" s="31"/>
    </row>
    <row r="1448" spans="1:1" ht="18" x14ac:dyDescent="0.2">
      <c r="A1448" s="31"/>
    </row>
    <row r="1449" spans="1:1" ht="18" x14ac:dyDescent="0.2">
      <c r="A1449" s="31"/>
    </row>
    <row r="1450" spans="1:1" ht="18" x14ac:dyDescent="0.2">
      <c r="A1450" s="31"/>
    </row>
  </sheetData>
  <conditionalFormatting sqref="B10:F12">
    <cfRule type="cellIs" dxfId="35" priority="1" operator="between">
      <formula>79.5</formula>
      <formula>100</formula>
    </cfRule>
    <cfRule type="cellIs" dxfId="34" priority="2" operator="between">
      <formula>59.5</formula>
      <formula>79.5</formula>
    </cfRule>
    <cfRule type="cellIs" dxfId="33" priority="3" operator="between">
      <formula>49.5</formula>
      <formula>59.5</formula>
    </cfRule>
    <cfRule type="cellIs" dxfId="32" priority="4" operator="between">
      <formula>39.5</formula>
      <formula>49.5</formula>
    </cfRule>
    <cfRule type="cellIs" dxfId="31" priority="5" operator="between">
      <formula>29.5</formula>
      <formula>39.5</formula>
    </cfRule>
    <cfRule type="containsText" dxfId="30" priority="6" stopIfTrue="1" operator="containsText" text="NA">
      <formula>NOT(ISERROR(SEARCH("NA",B10)))</formula>
    </cfRule>
    <cfRule type="containsText" dxfId="29" priority="7" stopIfTrue="1" operator="containsText" text="NR">
      <formula>NOT(ISERROR(SEARCH("NR",B10)))</formula>
    </cfRule>
    <cfRule type="cellIs" dxfId="28" priority="8" operator="between">
      <formula>0.01</formula>
      <formula>29.5</formula>
    </cfRule>
    <cfRule type="cellIs" dxfId="27" priority="9" operator="equal">
      <formula>0</formula>
    </cfRule>
  </conditionalFormatting>
  <conditionalFormatting sqref="B15:F430">
    <cfRule type="cellIs" dxfId="26" priority="10" operator="between">
      <formula>79.5</formula>
      <formula>100</formula>
    </cfRule>
    <cfRule type="cellIs" dxfId="25" priority="11" operator="between">
      <formula>59.5</formula>
      <formula>79.5</formula>
    </cfRule>
    <cfRule type="cellIs" dxfId="24" priority="12" operator="between">
      <formula>49.5</formula>
      <formula>59.5</formula>
    </cfRule>
    <cfRule type="cellIs" dxfId="23" priority="13" operator="between">
      <formula>39.5</formula>
      <formula>49.5</formula>
    </cfRule>
    <cfRule type="cellIs" dxfId="22" priority="14" operator="between">
      <formula>29.5</formula>
      <formula>39.5</formula>
    </cfRule>
    <cfRule type="containsText" dxfId="21" priority="15" stopIfTrue="1" operator="containsText" text="NA">
      <formula>NOT(ISERROR(SEARCH("NA",B15)))</formula>
    </cfRule>
    <cfRule type="containsText" dxfId="20" priority="16" stopIfTrue="1" operator="containsText" text="NR">
      <formula>NOT(ISERROR(SEARCH("NR",B15)))</formula>
    </cfRule>
    <cfRule type="cellIs" dxfId="19" priority="17" operator="between">
      <formula>0.01</formula>
      <formula>29.5</formula>
    </cfRule>
    <cfRule type="cellIs" dxfId="18" priority="18" operator="equal">
      <formula>0</formula>
    </cfRule>
  </conditionalFormatting>
  <pageMargins left="0.7" right="0.7" top="0.75" bottom="0.75" header="0.3" footer="0.3"/>
  <pageSetup paperSize="6" scale="10" orientation="landscape" horizontalDpi="0" verticalDpi="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32753-8635-D54D-9A5F-D43AEFA44115}">
  <sheetPr>
    <pageSetUpPr fitToPage="1"/>
  </sheetPr>
  <dimension ref="A1:N500"/>
  <sheetViews>
    <sheetView workbookViewId="0">
      <selection activeCell="A6" sqref="A6"/>
    </sheetView>
  </sheetViews>
  <sheetFormatPr baseColWidth="10" defaultColWidth="8.83203125" defaultRowHeight="16" x14ac:dyDescent="0.2"/>
  <cols>
    <col min="1" max="1" width="22.33203125" customWidth="1"/>
    <col min="2" max="2" width="43.1640625" customWidth="1"/>
    <col min="3" max="11" width="20.6640625" customWidth="1"/>
    <col min="12" max="12" width="18.1640625" customWidth="1"/>
    <col min="13" max="702" width="20.6640625" customWidth="1"/>
  </cols>
  <sheetData>
    <row r="1" spans="1:14" x14ac:dyDescent="0.2">
      <c r="B1" s="4"/>
    </row>
    <row r="2" spans="1:14" x14ac:dyDescent="0.2">
      <c r="B2" s="4"/>
    </row>
    <row r="3" spans="1:14" x14ac:dyDescent="0.2">
      <c r="B3" s="4"/>
    </row>
    <row r="4" spans="1:14" s="9" customFormat="1" ht="14" customHeight="1" x14ac:dyDescent="0.25">
      <c r="B4" s="10"/>
    </row>
    <row r="5" spans="1:14" ht="11" customHeight="1" x14ac:dyDescent="0.3">
      <c r="A5" s="11"/>
      <c r="B5" s="4"/>
    </row>
    <row r="6" spans="1:14" ht="22" customHeight="1" x14ac:dyDescent="0.2">
      <c r="A6" s="46" t="s">
        <v>62</v>
      </c>
      <c r="B6" s="4"/>
    </row>
    <row r="7" spans="1:14" ht="22" customHeight="1" x14ac:dyDescent="0.2">
      <c r="A7" s="71" t="s">
        <v>61</v>
      </c>
      <c r="B7" s="72" t="s">
        <v>22</v>
      </c>
      <c r="C7" s="64"/>
      <c r="D7" s="64"/>
      <c r="E7" s="64"/>
    </row>
    <row r="8" spans="1:14" ht="20" customHeight="1" x14ac:dyDescent="0.2">
      <c r="A8" s="42" t="s">
        <v>59</v>
      </c>
      <c r="B8" s="43" t="s">
        <v>60</v>
      </c>
      <c r="C8" s="70" t="s">
        <v>21</v>
      </c>
      <c r="D8" s="70" t="s">
        <v>22</v>
      </c>
      <c r="E8" s="70" t="s">
        <v>22</v>
      </c>
      <c r="F8" s="70" t="s">
        <v>23</v>
      </c>
      <c r="G8" s="70" t="s">
        <v>22</v>
      </c>
      <c r="H8" s="70" t="s">
        <v>22</v>
      </c>
      <c r="I8" s="70" t="s">
        <v>24</v>
      </c>
      <c r="J8" s="70" t="s">
        <v>22</v>
      </c>
      <c r="K8" s="70" t="s">
        <v>22</v>
      </c>
      <c r="L8" s="70" t="s">
        <v>25</v>
      </c>
      <c r="M8" s="70" t="s">
        <v>22</v>
      </c>
      <c r="N8" s="70" t="s">
        <v>22</v>
      </c>
    </row>
    <row r="9" spans="1:14" ht="50" customHeight="1" x14ac:dyDescent="0.2">
      <c r="A9" s="44" t="s">
        <v>22</v>
      </c>
      <c r="B9" s="44" t="s">
        <v>22</v>
      </c>
      <c r="C9" s="2" t="s">
        <v>33</v>
      </c>
      <c r="D9" s="2" t="s">
        <v>34</v>
      </c>
      <c r="E9" s="2" t="s">
        <v>35</v>
      </c>
      <c r="F9" s="2" t="s">
        <v>36</v>
      </c>
      <c r="G9" s="2" t="s">
        <v>37</v>
      </c>
      <c r="H9" s="2" t="s">
        <v>38</v>
      </c>
      <c r="I9" s="2" t="s">
        <v>39</v>
      </c>
      <c r="J9" s="2" t="s">
        <v>40</v>
      </c>
      <c r="K9" s="2" t="s">
        <v>41</v>
      </c>
      <c r="L9" s="2" t="s">
        <v>42</v>
      </c>
      <c r="M9" s="2" t="s">
        <v>43</v>
      </c>
      <c r="N9" s="2" t="s">
        <v>44</v>
      </c>
    </row>
    <row r="10" spans="1:14" x14ac:dyDescent="0.2">
      <c r="A10" s="74" t="s">
        <v>26</v>
      </c>
      <c r="B10" s="12" t="s">
        <v>27</v>
      </c>
      <c r="C10" s="13">
        <f>AVERAGEIF(C16:C212,"&lt;&gt;NA")</f>
        <v>59.840000000000011</v>
      </c>
      <c r="D10" s="13">
        <f t="shared" ref="D10:N10" si="0">AVERAGEIF(D16:D212,"&lt;&gt;NA")</f>
        <v>59.226999999999997</v>
      </c>
      <c r="E10" s="13">
        <f t="shared" si="0"/>
        <v>57.725000000000001</v>
      </c>
      <c r="F10" s="13">
        <f t="shared" si="0"/>
        <v>62.789000000000009</v>
      </c>
      <c r="G10" s="13">
        <f t="shared" si="0"/>
        <v>62.372</v>
      </c>
      <c r="H10" s="13">
        <f t="shared" si="0"/>
        <v>65.027000000000001</v>
      </c>
      <c r="I10" s="13">
        <f t="shared" si="0"/>
        <v>60.683000000000007</v>
      </c>
      <c r="J10" s="13">
        <f t="shared" si="0"/>
        <v>61.211999999999989</v>
      </c>
      <c r="K10" s="13">
        <f t="shared" si="0"/>
        <v>60.784000000000006</v>
      </c>
      <c r="L10" s="13">
        <f t="shared" si="0"/>
        <v>56.885555555555555</v>
      </c>
      <c r="M10" s="13">
        <f t="shared" si="0"/>
        <v>56.75</v>
      </c>
      <c r="N10" s="13">
        <f t="shared" si="0"/>
        <v>56.500999999999998</v>
      </c>
    </row>
    <row r="11" spans="1:14" x14ac:dyDescent="0.2">
      <c r="A11" s="74"/>
      <c r="B11" s="12" t="s">
        <v>28</v>
      </c>
      <c r="C11" s="13">
        <f>MAX(C16:C212)</f>
        <v>62.44</v>
      </c>
      <c r="D11" s="13">
        <f t="shared" ref="D11:N11" si="1">MAX(D16:D212)</f>
        <v>62.12</v>
      </c>
      <c r="E11" s="13">
        <f t="shared" si="1"/>
        <v>66.59</v>
      </c>
      <c r="F11" s="13">
        <f t="shared" si="1"/>
        <v>82.15</v>
      </c>
      <c r="G11" s="13">
        <f t="shared" si="1"/>
        <v>74.05</v>
      </c>
      <c r="H11" s="13">
        <f t="shared" si="1"/>
        <v>68.430000000000007</v>
      </c>
      <c r="I11" s="13">
        <f t="shared" si="1"/>
        <v>66.13</v>
      </c>
      <c r="J11" s="13">
        <f t="shared" si="1"/>
        <v>66.8</v>
      </c>
      <c r="K11" s="13">
        <f t="shared" si="1"/>
        <v>67.34</v>
      </c>
      <c r="L11" s="13">
        <f t="shared" si="1"/>
        <v>65.760000000000005</v>
      </c>
      <c r="M11" s="13">
        <f t="shared" si="1"/>
        <v>60.18</v>
      </c>
      <c r="N11" s="13">
        <f t="shared" si="1"/>
        <v>69.11</v>
      </c>
    </row>
    <row r="12" spans="1:14" x14ac:dyDescent="0.2">
      <c r="A12" s="74"/>
      <c r="B12" s="12" t="s">
        <v>29</v>
      </c>
      <c r="C12" s="13">
        <f>MIN(C16:C212)</f>
        <v>56.64</v>
      </c>
      <c r="D12" s="13">
        <f t="shared" ref="D12:N12" si="2">MIN(D16:D212)</f>
        <v>49.16</v>
      </c>
      <c r="E12" s="13">
        <f t="shared" si="2"/>
        <v>49.99</v>
      </c>
      <c r="F12" s="13">
        <f t="shared" si="2"/>
        <v>57.22</v>
      </c>
      <c r="G12" s="13">
        <f t="shared" si="2"/>
        <v>57.97</v>
      </c>
      <c r="H12" s="13">
        <f t="shared" si="2"/>
        <v>61.12</v>
      </c>
      <c r="I12" s="13">
        <f t="shared" si="2"/>
        <v>46.14</v>
      </c>
      <c r="J12" s="13">
        <f t="shared" si="2"/>
        <v>49.54</v>
      </c>
      <c r="K12" s="13">
        <f t="shared" si="2"/>
        <v>48.21</v>
      </c>
      <c r="L12" s="13">
        <f t="shared" si="2"/>
        <v>52.14</v>
      </c>
      <c r="M12" s="13">
        <f t="shared" si="2"/>
        <v>51.41</v>
      </c>
      <c r="N12" s="13">
        <f t="shared" si="2"/>
        <v>48.58</v>
      </c>
    </row>
    <row r="13" spans="1:14" ht="24" x14ac:dyDescent="0.3">
      <c r="A13" s="73"/>
      <c r="B13" s="73"/>
    </row>
    <row r="14" spans="1:14" ht="50" customHeight="1" x14ac:dyDescent="0.2">
      <c r="A14" s="16" t="s">
        <v>47</v>
      </c>
      <c r="B14" s="16" t="s">
        <v>3</v>
      </c>
      <c r="C14" s="16" t="s">
        <v>33</v>
      </c>
      <c r="D14" s="16" t="s">
        <v>34</v>
      </c>
      <c r="E14" s="16" t="s">
        <v>35</v>
      </c>
      <c r="F14" s="16" t="s">
        <v>36</v>
      </c>
      <c r="G14" s="16" t="s">
        <v>37</v>
      </c>
      <c r="H14" s="16" t="s">
        <v>38</v>
      </c>
      <c r="I14" s="16" t="s">
        <v>39</v>
      </c>
      <c r="J14" s="16" t="s">
        <v>40</v>
      </c>
      <c r="K14" s="16" t="s">
        <v>41</v>
      </c>
      <c r="L14" s="16" t="s">
        <v>42</v>
      </c>
      <c r="M14" s="16" t="s">
        <v>43</v>
      </c>
      <c r="N14" s="16" t="s">
        <v>44</v>
      </c>
    </row>
    <row r="15" spans="1:14" ht="16" customHeight="1" x14ac:dyDescent="0.2">
      <c r="B15" s="47" t="s">
        <v>48</v>
      </c>
      <c r="C15" s="40">
        <v>49.27</v>
      </c>
      <c r="D15" s="40">
        <v>43.34</v>
      </c>
      <c r="E15" s="40">
        <v>47.1</v>
      </c>
      <c r="F15" s="40">
        <v>48.6</v>
      </c>
      <c r="G15" s="40">
        <v>47.07</v>
      </c>
      <c r="H15" s="40">
        <v>56</v>
      </c>
      <c r="I15" s="40">
        <v>53.72</v>
      </c>
      <c r="J15" s="40">
        <v>43.63</v>
      </c>
      <c r="K15" s="40">
        <v>48.52</v>
      </c>
      <c r="L15" s="40">
        <v>43.43</v>
      </c>
      <c r="M15" s="40">
        <v>44.93</v>
      </c>
      <c r="N15" s="40">
        <v>41.45</v>
      </c>
    </row>
    <row r="16" spans="1:14" ht="15" customHeight="1" x14ac:dyDescent="0.2">
      <c r="B16" s="8" t="s">
        <v>49</v>
      </c>
      <c r="C16" s="41">
        <v>56.64</v>
      </c>
      <c r="D16" s="41">
        <v>49.16</v>
      </c>
      <c r="E16" s="41">
        <v>66.59</v>
      </c>
      <c r="F16" s="41">
        <v>82.15</v>
      </c>
      <c r="G16" s="41">
        <v>74.05</v>
      </c>
      <c r="H16" s="41">
        <v>68.27</v>
      </c>
      <c r="I16" s="41">
        <v>46.14</v>
      </c>
      <c r="J16" s="41">
        <v>58.39</v>
      </c>
      <c r="K16" s="41">
        <v>48.79</v>
      </c>
      <c r="L16" s="41" t="s">
        <v>30</v>
      </c>
      <c r="M16" s="41">
        <v>58.59</v>
      </c>
      <c r="N16" s="41">
        <v>69.11</v>
      </c>
    </row>
    <row r="17" spans="1:14" ht="15" customHeight="1" x14ac:dyDescent="0.2">
      <c r="B17" s="8" t="s">
        <v>50</v>
      </c>
      <c r="C17" s="41">
        <v>56.89</v>
      </c>
      <c r="D17" s="41">
        <v>61.55</v>
      </c>
      <c r="E17" s="41">
        <v>59.4</v>
      </c>
      <c r="F17" s="41">
        <v>63.6</v>
      </c>
      <c r="G17" s="41">
        <v>62.2</v>
      </c>
      <c r="H17" s="41">
        <v>62.92</v>
      </c>
      <c r="I17" s="41">
        <v>66.13</v>
      </c>
      <c r="J17" s="41">
        <v>62.28</v>
      </c>
      <c r="K17" s="41">
        <v>61.37</v>
      </c>
      <c r="L17" s="41">
        <v>52.14</v>
      </c>
      <c r="M17" s="41">
        <v>54.27</v>
      </c>
      <c r="N17" s="41">
        <v>52.66</v>
      </c>
    </row>
    <row r="18" spans="1:14" ht="15" customHeight="1" x14ac:dyDescent="0.2">
      <c r="B18" s="8" t="s">
        <v>51</v>
      </c>
      <c r="C18" s="41">
        <v>59.01</v>
      </c>
      <c r="D18" s="41">
        <v>62.12</v>
      </c>
      <c r="E18" s="41">
        <v>55.87</v>
      </c>
      <c r="F18" s="41">
        <v>57.56</v>
      </c>
      <c r="G18" s="41">
        <v>60.11</v>
      </c>
      <c r="H18" s="41">
        <v>61.12</v>
      </c>
      <c r="I18" s="41">
        <v>65.22</v>
      </c>
      <c r="J18" s="41">
        <v>63.82</v>
      </c>
      <c r="K18" s="41">
        <v>64.8</v>
      </c>
      <c r="L18" s="41">
        <v>60.08</v>
      </c>
      <c r="M18" s="41">
        <v>57.58</v>
      </c>
      <c r="N18" s="41">
        <v>56.2</v>
      </c>
    </row>
    <row r="19" spans="1:14" ht="15" customHeight="1" x14ac:dyDescent="0.2">
      <c r="B19" s="8" t="s">
        <v>52</v>
      </c>
      <c r="C19" s="41">
        <v>61.2</v>
      </c>
      <c r="D19" s="41">
        <v>61.03</v>
      </c>
      <c r="E19" s="41">
        <v>55.86</v>
      </c>
      <c r="F19" s="41">
        <v>61.55</v>
      </c>
      <c r="G19" s="41">
        <v>61.87</v>
      </c>
      <c r="H19" s="41">
        <v>64.81</v>
      </c>
      <c r="I19" s="41">
        <v>62.17</v>
      </c>
      <c r="J19" s="41">
        <v>62.4</v>
      </c>
      <c r="K19" s="41">
        <v>65.37</v>
      </c>
      <c r="L19" s="41">
        <v>59.4</v>
      </c>
      <c r="M19" s="41">
        <v>59.04</v>
      </c>
      <c r="N19" s="41">
        <v>56.95</v>
      </c>
    </row>
    <row r="20" spans="1:14" ht="15" customHeight="1" x14ac:dyDescent="0.2">
      <c r="B20" s="8" t="s">
        <v>53</v>
      </c>
      <c r="C20" s="41">
        <v>61.28</v>
      </c>
      <c r="D20" s="41">
        <v>59.77</v>
      </c>
      <c r="E20" s="41">
        <v>57.12</v>
      </c>
      <c r="F20" s="41">
        <v>61.1</v>
      </c>
      <c r="G20" s="41">
        <v>60.89</v>
      </c>
      <c r="H20" s="41">
        <v>63.84</v>
      </c>
      <c r="I20" s="41">
        <v>63.74</v>
      </c>
      <c r="J20" s="41">
        <v>63.12</v>
      </c>
      <c r="K20" s="41">
        <v>64.180000000000007</v>
      </c>
      <c r="L20" s="41">
        <v>65.760000000000005</v>
      </c>
      <c r="M20" s="41">
        <v>60.18</v>
      </c>
      <c r="N20" s="41">
        <v>60.55</v>
      </c>
    </row>
    <row r="21" spans="1:14" ht="15" customHeight="1" x14ac:dyDescent="0.2">
      <c r="B21" s="8" t="s">
        <v>54</v>
      </c>
      <c r="C21" s="41">
        <v>59.88</v>
      </c>
      <c r="D21" s="41">
        <v>58.82</v>
      </c>
      <c r="E21" s="41">
        <v>58.58</v>
      </c>
      <c r="F21" s="41">
        <v>59.74</v>
      </c>
      <c r="G21" s="41">
        <v>62.29</v>
      </c>
      <c r="H21" s="41">
        <v>65.14</v>
      </c>
      <c r="I21" s="41">
        <v>61.59</v>
      </c>
      <c r="J21" s="41">
        <v>61.91</v>
      </c>
      <c r="K21" s="41">
        <v>63.65</v>
      </c>
      <c r="L21" s="41">
        <v>59.75</v>
      </c>
      <c r="M21" s="41">
        <v>57.38</v>
      </c>
      <c r="N21" s="41">
        <v>58.98</v>
      </c>
    </row>
    <row r="22" spans="1:14" ht="14.5" customHeight="1" x14ac:dyDescent="0.2">
      <c r="B22" s="8" t="s">
        <v>55</v>
      </c>
      <c r="C22" s="41">
        <v>59.98</v>
      </c>
      <c r="D22" s="41">
        <v>59.21</v>
      </c>
      <c r="E22" s="41">
        <v>49.99</v>
      </c>
      <c r="F22" s="41">
        <v>61.64</v>
      </c>
      <c r="G22" s="41">
        <v>58.99</v>
      </c>
      <c r="H22" s="41">
        <v>66.52</v>
      </c>
      <c r="I22" s="41">
        <v>53.94</v>
      </c>
      <c r="J22" s="41">
        <v>49.54</v>
      </c>
      <c r="K22" s="41">
        <v>48.21</v>
      </c>
      <c r="L22" s="41">
        <v>52.71</v>
      </c>
      <c r="M22" s="41">
        <v>51.41</v>
      </c>
      <c r="N22" s="41">
        <v>48.58</v>
      </c>
    </row>
    <row r="23" spans="1:14" ht="15" customHeight="1" x14ac:dyDescent="0.2">
      <c r="B23" s="8" t="s">
        <v>56</v>
      </c>
      <c r="C23" s="41">
        <v>59.1</v>
      </c>
      <c r="D23" s="41">
        <v>59.18</v>
      </c>
      <c r="E23" s="41">
        <v>59.67</v>
      </c>
      <c r="F23" s="41">
        <v>57.22</v>
      </c>
      <c r="G23" s="41">
        <v>57.97</v>
      </c>
      <c r="H23" s="41">
        <v>61.77</v>
      </c>
      <c r="I23" s="41">
        <v>60.64</v>
      </c>
      <c r="J23" s="41">
        <v>63.08</v>
      </c>
      <c r="K23" s="41">
        <v>64.31</v>
      </c>
      <c r="L23" s="41">
        <v>52.6</v>
      </c>
      <c r="M23" s="41">
        <v>53.73</v>
      </c>
      <c r="N23" s="41">
        <v>52.3</v>
      </c>
    </row>
    <row r="24" spans="1:14" ht="14.5" customHeight="1" x14ac:dyDescent="0.2">
      <c r="B24" s="8" t="s">
        <v>57</v>
      </c>
      <c r="C24" s="41">
        <v>62.44</v>
      </c>
      <c r="D24" s="41">
        <v>60.82</v>
      </c>
      <c r="E24" s="41">
        <v>54.55</v>
      </c>
      <c r="F24" s="41">
        <v>62.87</v>
      </c>
      <c r="G24" s="41">
        <v>62.07</v>
      </c>
      <c r="H24" s="41">
        <v>68.430000000000007</v>
      </c>
      <c r="I24" s="41">
        <v>61.54</v>
      </c>
      <c r="J24" s="41">
        <v>60.78</v>
      </c>
      <c r="K24" s="41">
        <v>59.82</v>
      </c>
      <c r="L24" s="41">
        <v>56.88</v>
      </c>
      <c r="M24" s="41">
        <v>59.8</v>
      </c>
      <c r="N24" s="41">
        <v>56.52</v>
      </c>
    </row>
    <row r="25" spans="1:14" ht="14.5" customHeight="1" x14ac:dyDescent="0.2">
      <c r="B25" s="8" t="s">
        <v>58</v>
      </c>
      <c r="C25" s="41">
        <v>61.98</v>
      </c>
      <c r="D25" s="41">
        <v>60.61</v>
      </c>
      <c r="E25" s="41">
        <v>59.62</v>
      </c>
      <c r="F25" s="41">
        <v>60.46</v>
      </c>
      <c r="G25" s="41">
        <v>63.28</v>
      </c>
      <c r="H25" s="41">
        <v>67.45</v>
      </c>
      <c r="I25" s="41">
        <v>65.72</v>
      </c>
      <c r="J25" s="41">
        <v>66.8</v>
      </c>
      <c r="K25" s="41">
        <v>67.34</v>
      </c>
      <c r="L25" s="41">
        <v>52.65</v>
      </c>
      <c r="M25" s="41">
        <v>55.52</v>
      </c>
      <c r="N25" s="41">
        <v>53.16</v>
      </c>
    </row>
    <row r="26" spans="1:14" ht="15" customHeight="1" x14ac:dyDescent="0.2">
      <c r="A26" s="17"/>
      <c r="B26" s="17"/>
      <c r="C26" s="13"/>
      <c r="D26" s="39"/>
      <c r="E26" s="39"/>
      <c r="F26" s="39"/>
      <c r="G26" s="39"/>
      <c r="H26" s="39"/>
      <c r="I26" s="39"/>
      <c r="J26" s="39"/>
      <c r="K26" s="39"/>
      <c r="L26" s="39"/>
      <c r="M26" s="39"/>
      <c r="N26" s="39"/>
    </row>
    <row r="27" spans="1:14" ht="14.5" customHeight="1" x14ac:dyDescent="0.2">
      <c r="A27" s="17"/>
      <c r="B27" s="17"/>
      <c r="C27" s="13"/>
      <c r="D27" s="14"/>
      <c r="E27" s="14"/>
      <c r="F27" s="14"/>
      <c r="G27" s="14"/>
      <c r="H27" s="14"/>
      <c r="I27" s="14"/>
      <c r="J27" s="14"/>
      <c r="K27" s="14"/>
      <c r="L27" s="14"/>
      <c r="M27" s="14"/>
      <c r="N27" s="14"/>
    </row>
    <row r="28" spans="1:14" ht="16" customHeight="1" x14ac:dyDescent="0.2">
      <c r="A28" s="17"/>
      <c r="B28" s="17"/>
      <c r="C28" s="13"/>
      <c r="D28" s="14"/>
      <c r="E28" s="14"/>
      <c r="F28" s="14"/>
      <c r="G28" s="14"/>
      <c r="H28" s="14"/>
      <c r="I28" s="14"/>
      <c r="J28" s="14"/>
      <c r="K28" s="14"/>
      <c r="L28" s="14"/>
      <c r="M28" s="14"/>
      <c r="N28" s="14"/>
    </row>
    <row r="29" spans="1:14" ht="15" customHeight="1" x14ac:dyDescent="0.2">
      <c r="A29" s="17"/>
      <c r="B29" s="17"/>
      <c r="C29" s="13"/>
      <c r="D29" s="14"/>
      <c r="E29" s="14"/>
      <c r="F29" s="14"/>
      <c r="G29" s="14"/>
      <c r="H29" s="14"/>
      <c r="I29" s="14"/>
      <c r="J29" s="14"/>
      <c r="K29" s="14"/>
      <c r="L29" s="14"/>
      <c r="M29" s="14"/>
      <c r="N29" s="14"/>
    </row>
    <row r="30" spans="1:14" ht="15" customHeight="1" x14ac:dyDescent="0.2">
      <c r="A30" s="17"/>
      <c r="B30" s="17"/>
      <c r="C30" s="13"/>
      <c r="D30" s="14"/>
      <c r="E30" s="14"/>
      <c r="F30" s="14"/>
      <c r="G30" s="14"/>
      <c r="H30" s="14"/>
      <c r="I30" s="14"/>
      <c r="J30" s="14"/>
      <c r="K30" s="14"/>
      <c r="L30" s="14"/>
      <c r="M30" s="14"/>
      <c r="N30" s="14"/>
    </row>
    <row r="31" spans="1:14" ht="15" customHeight="1" x14ac:dyDescent="0.2">
      <c r="A31" s="17"/>
      <c r="B31" s="17"/>
      <c r="C31" s="13"/>
      <c r="D31" s="14"/>
      <c r="E31" s="14"/>
      <c r="F31" s="14"/>
      <c r="G31" s="14"/>
      <c r="H31" s="14"/>
      <c r="I31" s="14"/>
      <c r="J31" s="14"/>
      <c r="K31" s="14"/>
      <c r="L31" s="14"/>
      <c r="M31" s="14"/>
      <c r="N31" s="14"/>
    </row>
    <row r="32" spans="1:14" ht="15" customHeight="1" x14ac:dyDescent="0.2">
      <c r="A32" s="17"/>
      <c r="B32" s="17"/>
      <c r="C32" s="13"/>
      <c r="D32" s="14"/>
      <c r="E32" s="14"/>
      <c r="F32" s="14"/>
      <c r="G32" s="14"/>
      <c r="H32" s="14"/>
      <c r="I32" s="14"/>
      <c r="J32" s="14"/>
      <c r="K32" s="14"/>
      <c r="L32" s="14"/>
      <c r="M32" s="14"/>
      <c r="N32" s="14"/>
    </row>
    <row r="33" spans="1:14" ht="15" customHeight="1" x14ac:dyDescent="0.2">
      <c r="A33" s="17"/>
      <c r="B33" s="17"/>
      <c r="C33" s="13"/>
      <c r="D33" s="14"/>
      <c r="E33" s="14"/>
      <c r="F33" s="14"/>
      <c r="G33" s="14"/>
      <c r="H33" s="14"/>
      <c r="I33" s="14"/>
      <c r="J33" s="14"/>
      <c r="K33" s="14"/>
      <c r="L33" s="14"/>
      <c r="M33" s="14"/>
      <c r="N33" s="14"/>
    </row>
    <row r="34" spans="1:14" ht="15" customHeight="1" x14ac:dyDescent="0.2">
      <c r="A34" s="17"/>
      <c r="B34" s="17"/>
      <c r="C34" s="13"/>
      <c r="D34" s="14"/>
      <c r="E34" s="14"/>
      <c r="F34" s="14"/>
      <c r="G34" s="14"/>
      <c r="H34" s="14"/>
      <c r="I34" s="14"/>
      <c r="J34" s="14"/>
      <c r="K34" s="14"/>
      <c r="L34" s="14"/>
      <c r="M34" s="14"/>
      <c r="N34" s="14"/>
    </row>
    <row r="35" spans="1:14" ht="15" customHeight="1" x14ac:dyDescent="0.2">
      <c r="A35" s="17"/>
      <c r="B35" s="17"/>
      <c r="C35" s="13"/>
      <c r="D35" s="14"/>
      <c r="E35" s="14"/>
      <c r="F35" s="14"/>
      <c r="G35" s="14"/>
      <c r="H35" s="14"/>
      <c r="I35" s="14"/>
      <c r="J35" s="14"/>
      <c r="K35" s="14"/>
      <c r="L35" s="14"/>
      <c r="M35" s="14"/>
      <c r="N35" s="14"/>
    </row>
    <row r="36" spans="1:14" ht="15" customHeight="1" x14ac:dyDescent="0.2">
      <c r="A36" s="17"/>
      <c r="B36" s="17"/>
      <c r="C36" s="13"/>
      <c r="D36" s="14"/>
      <c r="E36" s="14"/>
      <c r="F36" s="14"/>
      <c r="G36" s="14"/>
      <c r="H36" s="14"/>
      <c r="I36" s="14"/>
      <c r="J36" s="14"/>
      <c r="K36" s="14"/>
      <c r="L36" s="14"/>
      <c r="M36" s="14"/>
      <c r="N36" s="14"/>
    </row>
    <row r="37" spans="1:14" ht="15" customHeight="1" x14ac:dyDescent="0.2">
      <c r="A37" s="17"/>
      <c r="B37" s="17"/>
      <c r="C37" s="13"/>
      <c r="D37" s="14"/>
      <c r="E37" s="14"/>
      <c r="F37" s="14"/>
      <c r="G37" s="14"/>
      <c r="H37" s="14"/>
      <c r="I37" s="14"/>
      <c r="J37" s="14"/>
      <c r="K37" s="14"/>
      <c r="L37" s="14"/>
      <c r="M37" s="14"/>
      <c r="N37" s="14"/>
    </row>
    <row r="38" spans="1:14" ht="15" customHeight="1" x14ac:dyDescent="0.2">
      <c r="A38" s="17"/>
      <c r="B38" s="17"/>
      <c r="C38" s="13"/>
      <c r="D38" s="14"/>
      <c r="E38" s="14"/>
      <c r="F38" s="14"/>
      <c r="G38" s="14"/>
      <c r="H38" s="14"/>
      <c r="I38" s="14"/>
      <c r="J38" s="14"/>
      <c r="K38" s="14"/>
      <c r="L38" s="14"/>
      <c r="M38" s="14"/>
      <c r="N38" s="14"/>
    </row>
    <row r="39" spans="1:14" ht="15" customHeight="1" x14ac:dyDescent="0.2">
      <c r="A39" s="17"/>
      <c r="B39" s="17"/>
      <c r="C39" s="13"/>
      <c r="D39" s="14"/>
      <c r="E39" s="14"/>
      <c r="F39" s="14"/>
      <c r="G39" s="14"/>
      <c r="H39" s="14"/>
      <c r="I39" s="14"/>
      <c r="J39" s="14"/>
      <c r="K39" s="14"/>
      <c r="L39" s="14"/>
      <c r="M39" s="14"/>
      <c r="N39" s="14"/>
    </row>
    <row r="40" spans="1:14" ht="15" customHeight="1" x14ac:dyDescent="0.2">
      <c r="A40" s="17"/>
      <c r="B40" s="17"/>
      <c r="C40" s="13"/>
      <c r="D40" s="14"/>
      <c r="E40" s="14"/>
      <c r="F40" s="14"/>
      <c r="G40" s="14"/>
      <c r="H40" s="14"/>
      <c r="I40" s="14"/>
      <c r="J40" s="14"/>
      <c r="K40" s="14"/>
      <c r="L40" s="14"/>
      <c r="M40" s="14"/>
      <c r="N40" s="14"/>
    </row>
    <row r="41" spans="1:14" ht="15" customHeight="1" x14ac:dyDescent="0.2">
      <c r="A41" s="17"/>
      <c r="B41" s="17"/>
      <c r="C41" s="13"/>
      <c r="D41" s="14"/>
      <c r="E41" s="14"/>
      <c r="F41" s="14"/>
      <c r="G41" s="14"/>
      <c r="H41" s="14"/>
      <c r="I41" s="14"/>
      <c r="J41" s="14"/>
      <c r="K41" s="14"/>
      <c r="L41" s="14"/>
      <c r="M41" s="14"/>
      <c r="N41" s="14"/>
    </row>
    <row r="42" spans="1:14" ht="15" customHeight="1" x14ac:dyDescent="0.2">
      <c r="A42" s="17"/>
      <c r="B42" s="17"/>
      <c r="C42" s="13"/>
      <c r="D42" s="14"/>
      <c r="E42" s="14"/>
      <c r="F42" s="14"/>
      <c r="G42" s="14"/>
      <c r="H42" s="14"/>
      <c r="I42" s="14"/>
      <c r="J42" s="14"/>
      <c r="K42" s="14"/>
      <c r="L42" s="14"/>
      <c r="M42" s="14"/>
      <c r="N42" s="14"/>
    </row>
    <row r="43" spans="1:14" ht="15" customHeight="1" x14ac:dyDescent="0.2">
      <c r="A43" s="17"/>
      <c r="B43" s="17"/>
      <c r="C43" s="13"/>
      <c r="D43" s="14"/>
      <c r="E43" s="14"/>
      <c r="F43" s="14"/>
      <c r="G43" s="14"/>
      <c r="H43" s="14"/>
      <c r="I43" s="14"/>
      <c r="J43" s="14"/>
      <c r="K43" s="14"/>
      <c r="L43" s="14"/>
      <c r="M43" s="14"/>
      <c r="N43" s="14"/>
    </row>
    <row r="44" spans="1:14" ht="15" customHeight="1" x14ac:dyDescent="0.2">
      <c r="A44" s="17"/>
      <c r="B44" s="17"/>
      <c r="C44" s="13"/>
      <c r="D44" s="14"/>
      <c r="E44" s="14"/>
      <c r="F44" s="14"/>
      <c r="G44" s="14"/>
      <c r="H44" s="14"/>
      <c r="I44" s="14"/>
      <c r="J44" s="14"/>
      <c r="K44" s="14"/>
      <c r="L44" s="14"/>
      <c r="M44" s="14"/>
      <c r="N44" s="14"/>
    </row>
    <row r="45" spans="1:14" ht="15" customHeight="1" x14ac:dyDescent="0.2">
      <c r="A45" s="17"/>
      <c r="B45" s="17"/>
      <c r="C45" s="13"/>
      <c r="D45" s="14"/>
      <c r="E45" s="14"/>
      <c r="F45" s="14"/>
      <c r="G45" s="14"/>
      <c r="H45" s="14"/>
      <c r="I45" s="14"/>
      <c r="J45" s="14"/>
      <c r="K45" s="14"/>
      <c r="L45" s="14"/>
      <c r="M45" s="14"/>
      <c r="N45" s="14"/>
    </row>
    <row r="46" spans="1:14" ht="14.5" customHeight="1" x14ac:dyDescent="0.2">
      <c r="A46" s="17"/>
      <c r="B46" s="17"/>
      <c r="C46" s="13"/>
      <c r="D46" s="14"/>
      <c r="E46" s="14"/>
      <c r="F46" s="14"/>
      <c r="G46" s="14"/>
      <c r="H46" s="14"/>
      <c r="I46" s="14"/>
      <c r="J46" s="14"/>
      <c r="K46" s="14"/>
      <c r="L46" s="14"/>
      <c r="M46" s="14"/>
      <c r="N46" s="14"/>
    </row>
    <row r="47" spans="1:14" ht="15" customHeight="1" x14ac:dyDescent="0.2">
      <c r="A47" s="17"/>
      <c r="B47" s="17"/>
      <c r="C47" s="13"/>
      <c r="D47" s="14"/>
      <c r="E47" s="14"/>
      <c r="F47" s="14"/>
      <c r="G47" s="14"/>
      <c r="H47" s="14"/>
      <c r="I47" s="14"/>
      <c r="J47" s="14"/>
      <c r="K47" s="14"/>
      <c r="L47" s="14"/>
      <c r="M47" s="14"/>
      <c r="N47" s="14"/>
    </row>
    <row r="48" spans="1:14" ht="15" customHeight="1" x14ac:dyDescent="0.2">
      <c r="A48" s="17"/>
      <c r="B48" s="17"/>
      <c r="C48" s="13"/>
      <c r="D48" s="14"/>
      <c r="E48" s="14"/>
      <c r="F48" s="14"/>
      <c r="G48" s="14"/>
      <c r="H48" s="14"/>
      <c r="I48" s="14"/>
      <c r="J48" s="14"/>
      <c r="K48" s="14"/>
      <c r="L48" s="14"/>
      <c r="M48" s="14"/>
      <c r="N48" s="14"/>
    </row>
    <row r="49" spans="1:14" ht="15" customHeight="1" x14ac:dyDescent="0.2">
      <c r="A49" s="17"/>
      <c r="B49" s="17"/>
      <c r="C49" s="13"/>
      <c r="D49" s="14"/>
      <c r="E49" s="14"/>
      <c r="F49" s="14"/>
      <c r="G49" s="14"/>
      <c r="H49" s="14"/>
      <c r="I49" s="14"/>
      <c r="J49" s="14"/>
      <c r="K49" s="14"/>
      <c r="L49" s="14"/>
      <c r="M49" s="14"/>
      <c r="N49" s="14"/>
    </row>
    <row r="50" spans="1:14" ht="15" customHeight="1" x14ac:dyDescent="0.2">
      <c r="A50" s="17"/>
      <c r="B50" s="17"/>
      <c r="C50" s="13"/>
      <c r="D50" s="14"/>
      <c r="E50" s="14"/>
      <c r="F50" s="14"/>
      <c r="G50" s="14"/>
      <c r="H50" s="14"/>
      <c r="I50" s="14"/>
      <c r="J50" s="14"/>
      <c r="K50" s="14"/>
      <c r="L50" s="14"/>
      <c r="M50" s="14"/>
      <c r="N50" s="14"/>
    </row>
    <row r="51" spans="1:14" ht="15" customHeight="1" x14ac:dyDescent="0.2">
      <c r="A51" s="17"/>
      <c r="B51" s="17"/>
      <c r="C51" s="13"/>
      <c r="D51" s="14"/>
      <c r="E51" s="14"/>
      <c r="F51" s="14"/>
      <c r="G51" s="14"/>
      <c r="H51" s="14"/>
      <c r="I51" s="14"/>
      <c r="J51" s="14"/>
      <c r="K51" s="14"/>
      <c r="L51" s="14"/>
      <c r="M51" s="14"/>
      <c r="N51" s="14"/>
    </row>
    <row r="52" spans="1:14" ht="14.5" customHeight="1" x14ac:dyDescent="0.2">
      <c r="A52" s="17"/>
      <c r="B52" s="17"/>
      <c r="C52" s="13"/>
      <c r="D52" s="14"/>
      <c r="E52" s="14"/>
      <c r="F52" s="14"/>
      <c r="G52" s="14"/>
      <c r="H52" s="14"/>
      <c r="I52" s="14"/>
      <c r="J52" s="14"/>
      <c r="K52" s="14"/>
      <c r="L52" s="14"/>
      <c r="M52" s="14"/>
      <c r="N52" s="14"/>
    </row>
    <row r="53" spans="1:14" ht="14.5" customHeight="1" x14ac:dyDescent="0.2">
      <c r="A53" s="17"/>
      <c r="B53" s="17"/>
      <c r="C53" s="13"/>
      <c r="D53" s="14"/>
      <c r="E53" s="14"/>
      <c r="F53" s="14"/>
      <c r="G53" s="14"/>
      <c r="H53" s="14"/>
      <c r="I53" s="14"/>
      <c r="J53" s="14"/>
      <c r="K53" s="14"/>
      <c r="L53" s="14"/>
      <c r="M53" s="14"/>
      <c r="N53" s="14"/>
    </row>
    <row r="54" spans="1:14" ht="14.5" customHeight="1" x14ac:dyDescent="0.2">
      <c r="A54" s="17"/>
      <c r="B54" s="17"/>
      <c r="C54" s="13"/>
      <c r="D54" s="14"/>
      <c r="E54" s="14"/>
      <c r="F54" s="14"/>
      <c r="G54" s="14"/>
      <c r="H54" s="14"/>
      <c r="I54" s="14"/>
      <c r="J54" s="14"/>
      <c r="K54" s="14"/>
      <c r="L54" s="14"/>
      <c r="M54" s="14"/>
      <c r="N54" s="14"/>
    </row>
    <row r="55" spans="1:14" ht="15" customHeight="1" x14ac:dyDescent="0.2">
      <c r="A55" s="17"/>
      <c r="B55" s="17"/>
      <c r="C55" s="13"/>
      <c r="D55" s="14"/>
      <c r="E55" s="14"/>
      <c r="F55" s="14"/>
      <c r="G55" s="14"/>
      <c r="H55" s="14"/>
      <c r="I55" s="14"/>
      <c r="J55" s="14"/>
      <c r="K55" s="14"/>
      <c r="L55" s="14"/>
      <c r="M55" s="14"/>
      <c r="N55" s="14"/>
    </row>
    <row r="56" spans="1:14" ht="14.5" customHeight="1" x14ac:dyDescent="0.2">
      <c r="A56" s="17"/>
      <c r="B56" s="17"/>
      <c r="C56" s="13"/>
      <c r="D56" s="14"/>
      <c r="E56" s="14"/>
      <c r="F56" s="14"/>
      <c r="G56" s="14"/>
      <c r="H56" s="14"/>
      <c r="I56" s="14"/>
      <c r="J56" s="14"/>
      <c r="K56" s="14"/>
      <c r="L56" s="14"/>
      <c r="M56" s="14"/>
      <c r="N56" s="14"/>
    </row>
    <row r="57" spans="1:14" ht="14.5" customHeight="1" x14ac:dyDescent="0.2">
      <c r="A57" s="17"/>
      <c r="B57" s="17"/>
      <c r="C57" s="13"/>
      <c r="D57" s="14"/>
      <c r="E57" s="14"/>
      <c r="F57" s="14"/>
      <c r="G57" s="14"/>
      <c r="H57" s="14"/>
      <c r="I57" s="14"/>
      <c r="J57" s="14"/>
      <c r="K57" s="14"/>
      <c r="L57" s="14"/>
      <c r="M57" s="14"/>
      <c r="N57" s="14"/>
    </row>
    <row r="58" spans="1:14" ht="14.5" customHeight="1" x14ac:dyDescent="0.2">
      <c r="A58" s="17"/>
      <c r="B58" s="17"/>
      <c r="C58" s="13"/>
      <c r="D58" s="14"/>
      <c r="E58" s="14"/>
      <c r="F58" s="14"/>
      <c r="G58" s="14"/>
      <c r="H58" s="14"/>
      <c r="I58" s="14"/>
      <c r="J58" s="14"/>
      <c r="K58" s="14"/>
      <c r="L58" s="14"/>
      <c r="M58" s="14"/>
      <c r="N58" s="14"/>
    </row>
    <row r="59" spans="1:14" ht="15" customHeight="1" x14ac:dyDescent="0.2">
      <c r="A59" s="17"/>
      <c r="B59" s="17"/>
      <c r="C59" s="13"/>
      <c r="D59" s="14"/>
      <c r="E59" s="14"/>
      <c r="F59" s="14"/>
      <c r="G59" s="14"/>
      <c r="H59" s="14"/>
      <c r="I59" s="14"/>
      <c r="J59" s="14"/>
      <c r="K59" s="14"/>
      <c r="L59" s="14"/>
      <c r="M59" s="14"/>
      <c r="N59" s="14"/>
    </row>
    <row r="60" spans="1:14" ht="15" customHeight="1" x14ac:dyDescent="0.2">
      <c r="A60" s="17"/>
      <c r="B60" s="17"/>
      <c r="C60" s="13"/>
      <c r="D60" s="14"/>
      <c r="E60" s="14"/>
      <c r="F60" s="14"/>
      <c r="G60" s="14"/>
      <c r="H60" s="14"/>
      <c r="I60" s="14"/>
      <c r="J60" s="14"/>
      <c r="K60" s="14"/>
      <c r="L60" s="14"/>
      <c r="M60" s="14"/>
      <c r="N60" s="14"/>
    </row>
    <row r="61" spans="1:14" ht="14.5" customHeight="1" x14ac:dyDescent="0.2">
      <c r="A61" s="17"/>
      <c r="B61" s="17"/>
      <c r="C61" s="13"/>
      <c r="D61" s="14"/>
      <c r="E61" s="14"/>
      <c r="F61" s="14"/>
      <c r="G61" s="14"/>
      <c r="H61" s="14"/>
      <c r="I61" s="14"/>
      <c r="J61" s="14"/>
      <c r="K61" s="14"/>
      <c r="L61" s="14"/>
      <c r="M61" s="14"/>
      <c r="N61" s="14"/>
    </row>
    <row r="62" spans="1:14" ht="15" customHeight="1" x14ac:dyDescent="0.2">
      <c r="A62" s="17"/>
      <c r="B62" s="17"/>
      <c r="C62" s="13"/>
      <c r="D62" s="14"/>
      <c r="E62" s="14"/>
      <c r="F62" s="14"/>
      <c r="G62" s="14"/>
      <c r="H62" s="14"/>
      <c r="I62" s="14"/>
      <c r="J62" s="14"/>
      <c r="K62" s="14"/>
      <c r="L62" s="14"/>
      <c r="M62" s="14"/>
      <c r="N62" s="14"/>
    </row>
    <row r="63" spans="1:14" ht="15" customHeight="1" x14ac:dyDescent="0.2">
      <c r="A63" s="17"/>
      <c r="B63" s="17"/>
      <c r="C63" s="13"/>
      <c r="D63" s="14"/>
      <c r="E63" s="14"/>
      <c r="F63" s="14"/>
      <c r="G63" s="14"/>
      <c r="H63" s="14"/>
      <c r="I63" s="14"/>
      <c r="J63" s="14"/>
      <c r="K63" s="14"/>
      <c r="L63" s="14"/>
      <c r="M63" s="14"/>
      <c r="N63" s="14"/>
    </row>
    <row r="64" spans="1:14" ht="15" customHeight="1" x14ac:dyDescent="0.2">
      <c r="A64" s="17"/>
      <c r="B64" s="17"/>
      <c r="C64" s="13"/>
      <c r="D64" s="14"/>
      <c r="E64" s="14"/>
      <c r="F64" s="14"/>
      <c r="G64" s="14"/>
      <c r="H64" s="14"/>
      <c r="I64" s="14"/>
      <c r="J64" s="14"/>
      <c r="K64" s="14"/>
      <c r="L64" s="14"/>
      <c r="M64" s="14"/>
      <c r="N64" s="14"/>
    </row>
    <row r="65" spans="1:14" ht="15" customHeight="1" x14ac:dyDescent="0.2">
      <c r="A65" s="17"/>
      <c r="B65" s="17"/>
      <c r="C65" s="13"/>
      <c r="D65" s="14"/>
      <c r="E65" s="14"/>
      <c r="F65" s="14"/>
      <c r="G65" s="14"/>
      <c r="H65" s="14"/>
      <c r="I65" s="14"/>
      <c r="J65" s="14"/>
      <c r="K65" s="14"/>
      <c r="L65" s="14"/>
      <c r="M65" s="14"/>
      <c r="N65" s="14"/>
    </row>
    <row r="66" spans="1:14" ht="14.5" customHeight="1" x14ac:dyDescent="0.2">
      <c r="A66" s="17"/>
      <c r="B66" s="17"/>
      <c r="C66" s="13"/>
      <c r="D66" s="14"/>
      <c r="E66" s="14"/>
      <c r="F66" s="14"/>
      <c r="G66" s="14"/>
      <c r="H66" s="14"/>
      <c r="I66" s="14"/>
      <c r="J66" s="14"/>
      <c r="K66" s="14"/>
      <c r="L66" s="14"/>
      <c r="M66" s="14"/>
      <c r="N66" s="14"/>
    </row>
    <row r="67" spans="1:14" ht="15" customHeight="1" x14ac:dyDescent="0.2">
      <c r="A67" s="17"/>
      <c r="B67" s="17"/>
      <c r="C67" s="13"/>
      <c r="D67" s="14"/>
      <c r="E67" s="14"/>
      <c r="F67" s="14"/>
      <c r="G67" s="14"/>
      <c r="H67" s="14"/>
      <c r="I67" s="14"/>
      <c r="J67" s="14"/>
      <c r="K67" s="14"/>
      <c r="L67" s="14"/>
      <c r="M67" s="14"/>
      <c r="N67" s="14"/>
    </row>
    <row r="68" spans="1:14" ht="15" customHeight="1" x14ac:dyDescent="0.2">
      <c r="A68" s="17"/>
      <c r="B68" s="17"/>
      <c r="C68" s="13"/>
      <c r="D68" s="14"/>
      <c r="E68" s="14"/>
      <c r="F68" s="14"/>
      <c r="G68" s="14"/>
      <c r="H68" s="14"/>
      <c r="I68" s="14"/>
      <c r="J68" s="14"/>
      <c r="K68" s="14"/>
      <c r="L68" s="14"/>
      <c r="M68" s="14"/>
      <c r="N68" s="14"/>
    </row>
    <row r="69" spans="1:14" ht="15" customHeight="1" x14ac:dyDescent="0.2">
      <c r="A69" s="17"/>
      <c r="B69" s="17"/>
      <c r="C69" s="13"/>
      <c r="D69" s="14"/>
      <c r="E69" s="14"/>
      <c r="F69" s="14"/>
      <c r="G69" s="14"/>
      <c r="H69" s="14"/>
      <c r="I69" s="14"/>
      <c r="J69" s="14"/>
      <c r="K69" s="14"/>
      <c r="L69" s="14"/>
      <c r="M69" s="14"/>
      <c r="N69" s="14"/>
    </row>
    <row r="70" spans="1:14" ht="15" customHeight="1" x14ac:dyDescent="0.2">
      <c r="A70" s="17"/>
      <c r="B70" s="17"/>
      <c r="C70" s="13"/>
      <c r="D70" s="14"/>
      <c r="E70" s="14"/>
      <c r="F70" s="14"/>
      <c r="G70" s="14"/>
      <c r="H70" s="14"/>
      <c r="I70" s="14"/>
      <c r="J70" s="14"/>
      <c r="K70" s="14"/>
      <c r="L70" s="14"/>
      <c r="M70" s="14"/>
      <c r="N70" s="14"/>
    </row>
    <row r="71" spans="1:14" ht="15" customHeight="1" x14ac:dyDescent="0.2">
      <c r="A71" s="17"/>
      <c r="B71" s="17"/>
      <c r="C71" s="13"/>
      <c r="D71" s="14"/>
      <c r="E71" s="14"/>
      <c r="F71" s="14"/>
      <c r="G71" s="14"/>
      <c r="H71" s="14"/>
      <c r="I71" s="14"/>
      <c r="J71" s="14"/>
      <c r="K71" s="14"/>
      <c r="L71" s="14"/>
      <c r="M71" s="14"/>
      <c r="N71" s="14"/>
    </row>
    <row r="72" spans="1:14" ht="15" customHeight="1" x14ac:dyDescent="0.2">
      <c r="A72" s="17"/>
      <c r="B72" s="17"/>
      <c r="C72" s="13"/>
      <c r="D72" s="14"/>
      <c r="E72" s="14"/>
      <c r="F72" s="14"/>
      <c r="G72" s="14"/>
      <c r="H72" s="14"/>
      <c r="I72" s="14"/>
      <c r="J72" s="14"/>
      <c r="K72" s="14"/>
      <c r="L72" s="14"/>
      <c r="M72" s="14"/>
      <c r="N72" s="14"/>
    </row>
    <row r="73" spans="1:14" ht="15" customHeight="1" x14ac:dyDescent="0.2">
      <c r="A73" s="17"/>
      <c r="B73" s="17"/>
      <c r="C73" s="13"/>
      <c r="D73" s="14"/>
      <c r="E73" s="14"/>
      <c r="F73" s="14"/>
      <c r="G73" s="14"/>
      <c r="H73" s="14"/>
      <c r="I73" s="14"/>
      <c r="J73" s="14"/>
      <c r="K73" s="14"/>
      <c r="L73" s="14"/>
      <c r="M73" s="14"/>
      <c r="N73" s="14"/>
    </row>
    <row r="74" spans="1:14" ht="14.5" customHeight="1" x14ac:dyDescent="0.2">
      <c r="A74" s="17"/>
      <c r="B74" s="17"/>
      <c r="C74" s="13"/>
      <c r="D74" s="14"/>
      <c r="E74" s="14"/>
      <c r="F74" s="14"/>
      <c r="G74" s="14"/>
      <c r="H74" s="14"/>
      <c r="I74" s="14"/>
      <c r="J74" s="14"/>
      <c r="K74" s="14"/>
      <c r="L74" s="14"/>
      <c r="M74" s="14"/>
      <c r="N74" s="14"/>
    </row>
    <row r="75" spans="1:14" ht="15" customHeight="1" x14ac:dyDescent="0.2">
      <c r="A75" s="17"/>
      <c r="B75" s="17"/>
      <c r="C75" s="13"/>
      <c r="D75" s="14"/>
      <c r="E75" s="14"/>
      <c r="F75" s="14"/>
      <c r="G75" s="14"/>
      <c r="H75" s="14"/>
      <c r="I75" s="14"/>
      <c r="J75" s="14"/>
      <c r="K75" s="14"/>
      <c r="L75" s="14"/>
      <c r="M75" s="14"/>
      <c r="N75" s="14"/>
    </row>
    <row r="76" spans="1:14" ht="14.5" customHeight="1" x14ac:dyDescent="0.2">
      <c r="A76" s="17"/>
      <c r="B76" s="17"/>
      <c r="C76" s="13"/>
      <c r="D76" s="14"/>
      <c r="E76" s="14"/>
      <c r="F76" s="14"/>
      <c r="G76" s="14"/>
      <c r="H76" s="14"/>
      <c r="I76" s="14"/>
      <c r="J76" s="14"/>
      <c r="K76" s="14"/>
      <c r="L76" s="14"/>
      <c r="M76" s="14"/>
      <c r="N76" s="14"/>
    </row>
    <row r="77" spans="1:14" ht="15" customHeight="1" x14ac:dyDescent="0.2">
      <c r="A77" s="17"/>
      <c r="B77" s="17"/>
      <c r="C77" s="13"/>
      <c r="D77" s="14"/>
      <c r="E77" s="14"/>
      <c r="F77" s="14"/>
      <c r="G77" s="14"/>
      <c r="H77" s="14"/>
      <c r="I77" s="14"/>
      <c r="J77" s="14"/>
      <c r="K77" s="14"/>
      <c r="L77" s="14"/>
      <c r="M77" s="14"/>
      <c r="N77" s="14"/>
    </row>
    <row r="78" spans="1:14" ht="14.5" customHeight="1" x14ac:dyDescent="0.2">
      <c r="A78" s="17"/>
      <c r="B78" s="17"/>
      <c r="C78" s="13"/>
      <c r="D78" s="14"/>
      <c r="E78" s="14"/>
      <c r="F78" s="14"/>
      <c r="G78" s="14"/>
      <c r="H78" s="14"/>
      <c r="I78" s="14"/>
      <c r="J78" s="14"/>
      <c r="K78" s="14"/>
      <c r="L78" s="14"/>
      <c r="M78" s="14"/>
      <c r="N78" s="14"/>
    </row>
    <row r="79" spans="1:14" ht="14.5" customHeight="1" x14ac:dyDescent="0.2">
      <c r="A79" s="17"/>
      <c r="B79" s="17"/>
      <c r="C79" s="13"/>
      <c r="D79" s="14"/>
      <c r="E79" s="14"/>
      <c r="F79" s="14"/>
      <c r="G79" s="14"/>
      <c r="H79" s="14"/>
      <c r="I79" s="14"/>
      <c r="J79" s="14"/>
      <c r="K79" s="14"/>
      <c r="L79" s="14"/>
      <c r="M79" s="14"/>
      <c r="N79" s="14"/>
    </row>
    <row r="80" spans="1:14" ht="15" customHeight="1" x14ac:dyDescent="0.2">
      <c r="A80" s="17"/>
      <c r="B80" s="17"/>
      <c r="C80" s="13"/>
      <c r="D80" s="14"/>
      <c r="E80" s="14"/>
      <c r="F80" s="14"/>
      <c r="G80" s="14"/>
      <c r="H80" s="14"/>
      <c r="I80" s="14"/>
      <c r="J80" s="14"/>
      <c r="K80" s="14"/>
      <c r="L80" s="14"/>
      <c r="M80" s="14"/>
      <c r="N80" s="14"/>
    </row>
    <row r="81" spans="1:14" ht="14.5" customHeight="1" x14ac:dyDescent="0.2">
      <c r="A81" s="17"/>
      <c r="B81" s="17"/>
      <c r="C81" s="13"/>
      <c r="D81" s="14"/>
      <c r="E81" s="14"/>
      <c r="F81" s="14"/>
      <c r="G81" s="14"/>
      <c r="H81" s="14"/>
      <c r="I81" s="14"/>
      <c r="J81" s="14"/>
      <c r="K81" s="14"/>
      <c r="L81" s="14"/>
      <c r="M81" s="14"/>
      <c r="N81" s="14"/>
    </row>
    <row r="82" spans="1:14" ht="14.5" customHeight="1" x14ac:dyDescent="0.2">
      <c r="A82" s="17"/>
      <c r="B82" s="17"/>
      <c r="C82" s="13"/>
      <c r="D82" s="14"/>
      <c r="E82" s="14"/>
      <c r="F82" s="14"/>
      <c r="G82" s="14"/>
      <c r="H82" s="14"/>
      <c r="I82" s="14"/>
      <c r="J82" s="14"/>
      <c r="K82" s="14"/>
      <c r="L82" s="14"/>
      <c r="M82" s="14"/>
      <c r="N82" s="14"/>
    </row>
    <row r="83" spans="1:14" ht="15" customHeight="1" x14ac:dyDescent="0.2">
      <c r="A83" s="17"/>
      <c r="B83" s="17"/>
      <c r="C83" s="13"/>
      <c r="D83" s="14"/>
      <c r="E83" s="14"/>
      <c r="F83" s="14"/>
      <c r="G83" s="14"/>
      <c r="H83" s="14"/>
      <c r="I83" s="14"/>
      <c r="J83" s="14"/>
      <c r="K83" s="14"/>
      <c r="L83" s="14"/>
      <c r="M83" s="14"/>
      <c r="N83" s="14"/>
    </row>
    <row r="84" spans="1:14" ht="14.5" customHeight="1" x14ac:dyDescent="0.2">
      <c r="A84" s="17"/>
      <c r="B84" s="17"/>
      <c r="C84" s="13"/>
      <c r="D84" s="14"/>
      <c r="E84" s="14"/>
      <c r="F84" s="14"/>
      <c r="G84" s="14"/>
      <c r="H84" s="14"/>
      <c r="I84" s="14"/>
      <c r="J84" s="14"/>
      <c r="K84" s="14"/>
      <c r="L84" s="14"/>
      <c r="M84" s="14"/>
      <c r="N84" s="14"/>
    </row>
    <row r="85" spans="1:14" ht="15" customHeight="1" x14ac:dyDescent="0.2">
      <c r="A85" s="17"/>
      <c r="B85" s="17"/>
      <c r="C85" s="13"/>
      <c r="D85" s="14"/>
      <c r="E85" s="14"/>
      <c r="F85" s="14"/>
      <c r="G85" s="14"/>
      <c r="H85" s="14"/>
      <c r="I85" s="14"/>
      <c r="J85" s="14"/>
      <c r="K85" s="14"/>
      <c r="L85" s="14"/>
      <c r="M85" s="14"/>
      <c r="N85" s="14"/>
    </row>
    <row r="86" spans="1:14" ht="15" customHeight="1" x14ac:dyDescent="0.2">
      <c r="A86" s="17"/>
      <c r="B86" s="17"/>
      <c r="C86" s="13"/>
      <c r="D86" s="14"/>
      <c r="E86" s="14"/>
      <c r="F86" s="14"/>
      <c r="G86" s="14"/>
      <c r="H86" s="14"/>
      <c r="I86" s="14"/>
      <c r="J86" s="14"/>
      <c r="K86" s="14"/>
      <c r="L86" s="14"/>
      <c r="M86" s="14"/>
      <c r="N86" s="14"/>
    </row>
    <row r="87" spans="1:14" ht="14.5" customHeight="1" x14ac:dyDescent="0.2">
      <c r="A87" s="17"/>
      <c r="B87" s="17"/>
      <c r="C87" s="13"/>
      <c r="D87" s="14"/>
      <c r="E87" s="14"/>
      <c r="F87" s="14"/>
      <c r="G87" s="14"/>
      <c r="H87" s="14"/>
      <c r="I87" s="14"/>
      <c r="J87" s="14"/>
      <c r="K87" s="14"/>
      <c r="L87" s="14"/>
      <c r="M87" s="14"/>
      <c r="N87" s="14"/>
    </row>
    <row r="88" spans="1:14" ht="15" customHeight="1" x14ac:dyDescent="0.2">
      <c r="A88" s="17"/>
      <c r="B88" s="17"/>
      <c r="C88" s="13"/>
      <c r="D88" s="14"/>
      <c r="E88" s="14"/>
      <c r="F88" s="14"/>
      <c r="G88" s="14"/>
      <c r="H88" s="14"/>
      <c r="I88" s="14"/>
      <c r="J88" s="14"/>
      <c r="K88" s="14"/>
      <c r="L88" s="14"/>
      <c r="M88" s="14"/>
      <c r="N88" s="14"/>
    </row>
    <row r="89" spans="1:14" ht="14.5" customHeight="1" x14ac:dyDescent="0.2">
      <c r="A89" s="17"/>
      <c r="B89" s="17"/>
      <c r="C89" s="13"/>
      <c r="D89" s="14"/>
      <c r="E89" s="14"/>
      <c r="F89" s="14"/>
      <c r="G89" s="14"/>
      <c r="H89" s="14"/>
      <c r="I89" s="14"/>
      <c r="J89" s="14"/>
      <c r="K89" s="14"/>
      <c r="L89" s="14"/>
      <c r="M89" s="14"/>
      <c r="N89" s="14"/>
    </row>
    <row r="90" spans="1:14" ht="14.5" customHeight="1" x14ac:dyDescent="0.2">
      <c r="A90" s="17"/>
      <c r="B90" s="17"/>
      <c r="C90" s="13"/>
      <c r="D90" s="14"/>
      <c r="E90" s="14"/>
      <c r="F90" s="14"/>
      <c r="G90" s="14"/>
      <c r="H90" s="14"/>
      <c r="I90" s="14"/>
      <c r="J90" s="14"/>
      <c r="K90" s="14"/>
      <c r="L90" s="14"/>
      <c r="M90" s="14"/>
      <c r="N90" s="14"/>
    </row>
    <row r="91" spans="1:14" ht="14.5" customHeight="1" x14ac:dyDescent="0.2">
      <c r="A91" s="17"/>
      <c r="B91" s="17"/>
      <c r="C91" s="13"/>
      <c r="D91" s="14"/>
      <c r="E91" s="14"/>
      <c r="F91" s="14"/>
      <c r="G91" s="14"/>
      <c r="H91" s="14"/>
      <c r="I91" s="14"/>
      <c r="J91" s="14"/>
      <c r="K91" s="14"/>
      <c r="L91" s="14"/>
      <c r="M91" s="14"/>
      <c r="N91" s="14"/>
    </row>
    <row r="92" spans="1:14" ht="15" customHeight="1" x14ac:dyDescent="0.2">
      <c r="A92" s="17"/>
      <c r="B92" s="17"/>
      <c r="C92" s="13"/>
      <c r="D92" s="14"/>
      <c r="E92" s="14"/>
      <c r="F92" s="14"/>
      <c r="G92" s="14"/>
      <c r="H92" s="14"/>
      <c r="I92" s="14"/>
      <c r="J92" s="14"/>
      <c r="K92" s="14"/>
      <c r="L92" s="14"/>
      <c r="M92" s="14"/>
      <c r="N92" s="14"/>
    </row>
    <row r="93" spans="1:14" ht="15" customHeight="1" x14ac:dyDescent="0.2">
      <c r="A93" s="17"/>
      <c r="B93" s="17"/>
      <c r="C93" s="13"/>
      <c r="D93" s="14"/>
      <c r="E93" s="14"/>
      <c r="F93" s="14"/>
      <c r="G93" s="14"/>
      <c r="H93" s="14"/>
      <c r="I93" s="14"/>
      <c r="J93" s="14"/>
      <c r="K93" s="14"/>
      <c r="L93" s="14"/>
      <c r="M93" s="14"/>
      <c r="N93" s="14"/>
    </row>
    <row r="94" spans="1:14" ht="15" customHeight="1" x14ac:dyDescent="0.2">
      <c r="A94" s="17"/>
      <c r="B94" s="17"/>
      <c r="C94" s="13"/>
      <c r="D94" s="14"/>
      <c r="E94" s="14"/>
      <c r="F94" s="14"/>
      <c r="G94" s="14"/>
      <c r="H94" s="14"/>
      <c r="I94" s="14"/>
      <c r="J94" s="14"/>
      <c r="K94" s="14"/>
      <c r="L94" s="14"/>
      <c r="M94" s="14"/>
      <c r="N94" s="14"/>
    </row>
    <row r="95" spans="1:14" ht="15" customHeight="1" x14ac:dyDescent="0.2">
      <c r="A95" s="17"/>
      <c r="B95" s="17"/>
      <c r="C95" s="13"/>
      <c r="D95" s="14"/>
      <c r="E95" s="14"/>
      <c r="F95" s="14"/>
      <c r="G95" s="14"/>
      <c r="H95" s="14"/>
      <c r="I95" s="14"/>
      <c r="J95" s="14"/>
      <c r="K95" s="14"/>
      <c r="L95" s="14"/>
      <c r="M95" s="14"/>
      <c r="N95" s="14"/>
    </row>
    <row r="96" spans="1:14" ht="15" customHeight="1" x14ac:dyDescent="0.2">
      <c r="A96" s="17"/>
      <c r="B96" s="17"/>
      <c r="C96" s="13"/>
      <c r="D96" s="14"/>
      <c r="E96" s="14"/>
      <c r="F96" s="14"/>
      <c r="G96" s="14"/>
      <c r="H96" s="14"/>
      <c r="I96" s="14"/>
      <c r="J96" s="14"/>
      <c r="K96" s="14"/>
      <c r="L96" s="14"/>
      <c r="M96" s="14"/>
      <c r="N96" s="14"/>
    </row>
    <row r="97" spans="1:14" ht="15" customHeight="1" x14ac:dyDescent="0.2">
      <c r="A97" s="17"/>
      <c r="B97" s="17"/>
      <c r="C97" s="13"/>
      <c r="D97" s="14"/>
      <c r="E97" s="14"/>
      <c r="F97" s="14"/>
      <c r="G97" s="14"/>
      <c r="H97" s="14"/>
      <c r="I97" s="14"/>
      <c r="J97" s="14"/>
      <c r="K97" s="14"/>
      <c r="L97" s="14"/>
      <c r="M97" s="14"/>
      <c r="N97" s="14"/>
    </row>
    <row r="98" spans="1:14" ht="15" customHeight="1" x14ac:dyDescent="0.2">
      <c r="A98" s="17"/>
      <c r="B98" s="17"/>
      <c r="C98" s="13"/>
      <c r="D98" s="14"/>
      <c r="E98" s="14"/>
      <c r="F98" s="14"/>
      <c r="G98" s="14"/>
      <c r="H98" s="14"/>
      <c r="I98" s="14"/>
      <c r="J98" s="14"/>
      <c r="K98" s="14"/>
      <c r="L98" s="14"/>
      <c r="M98" s="14"/>
      <c r="N98" s="14"/>
    </row>
    <row r="99" spans="1:14" ht="14.5" customHeight="1" x14ac:dyDescent="0.2">
      <c r="A99" s="17"/>
      <c r="B99" s="17"/>
      <c r="C99" s="13"/>
      <c r="D99" s="14"/>
      <c r="E99" s="14"/>
      <c r="F99" s="14"/>
      <c r="G99" s="14"/>
      <c r="H99" s="14"/>
      <c r="I99" s="14"/>
      <c r="J99" s="14"/>
      <c r="K99" s="14"/>
      <c r="L99" s="14"/>
      <c r="M99" s="14"/>
      <c r="N99" s="14"/>
    </row>
    <row r="100" spans="1:14" ht="15" customHeight="1" x14ac:dyDescent="0.2">
      <c r="A100" s="17"/>
      <c r="B100" s="17"/>
      <c r="C100" s="13"/>
      <c r="D100" s="14"/>
      <c r="E100" s="14"/>
      <c r="F100" s="14"/>
      <c r="G100" s="14"/>
      <c r="H100" s="14"/>
      <c r="I100" s="14"/>
      <c r="J100" s="14"/>
      <c r="K100" s="14"/>
      <c r="L100" s="14"/>
      <c r="M100" s="14"/>
      <c r="N100" s="14"/>
    </row>
    <row r="101" spans="1:14" ht="14.5" customHeight="1" x14ac:dyDescent="0.2">
      <c r="A101" s="17"/>
      <c r="B101" s="17"/>
      <c r="C101" s="13"/>
      <c r="D101" s="14"/>
      <c r="E101" s="14"/>
      <c r="F101" s="14"/>
      <c r="G101" s="14"/>
      <c r="H101" s="14"/>
      <c r="I101" s="14"/>
      <c r="J101" s="14"/>
      <c r="K101" s="14"/>
      <c r="L101" s="14"/>
      <c r="M101" s="14"/>
      <c r="N101" s="14"/>
    </row>
    <row r="102" spans="1:14" ht="15" customHeight="1" x14ac:dyDescent="0.2">
      <c r="A102" s="17"/>
      <c r="B102" s="17"/>
      <c r="C102" s="13"/>
      <c r="D102" s="14"/>
      <c r="E102" s="14"/>
      <c r="F102" s="14"/>
      <c r="G102" s="14"/>
      <c r="H102" s="14"/>
      <c r="I102" s="14"/>
      <c r="J102" s="14"/>
      <c r="K102" s="14"/>
      <c r="L102" s="14"/>
      <c r="M102" s="14"/>
      <c r="N102" s="14"/>
    </row>
    <row r="103" spans="1:14" ht="15" customHeight="1" x14ac:dyDescent="0.2">
      <c r="A103" s="17"/>
      <c r="B103" s="17"/>
      <c r="C103" s="13"/>
      <c r="D103" s="14"/>
      <c r="E103" s="14"/>
      <c r="F103" s="14"/>
      <c r="G103" s="14"/>
      <c r="H103" s="14"/>
      <c r="I103" s="14"/>
      <c r="J103" s="14"/>
      <c r="K103" s="14"/>
      <c r="L103" s="14"/>
      <c r="M103" s="14"/>
      <c r="N103" s="14"/>
    </row>
    <row r="104" spans="1:14" ht="14.5" customHeight="1" x14ac:dyDescent="0.2">
      <c r="A104" s="17"/>
      <c r="B104" s="17"/>
      <c r="C104" s="13"/>
      <c r="D104" s="14"/>
      <c r="E104" s="14"/>
      <c r="F104" s="14"/>
      <c r="G104" s="14"/>
      <c r="H104" s="14"/>
      <c r="I104" s="14"/>
      <c r="J104" s="14"/>
      <c r="K104" s="14"/>
      <c r="L104" s="14"/>
      <c r="M104" s="14"/>
      <c r="N104" s="14"/>
    </row>
    <row r="105" spans="1:14" ht="15" customHeight="1" x14ac:dyDescent="0.2">
      <c r="A105" s="17"/>
      <c r="B105" s="17"/>
      <c r="C105" s="13"/>
      <c r="D105" s="14"/>
      <c r="E105" s="14"/>
      <c r="F105" s="14"/>
      <c r="G105" s="14"/>
      <c r="H105" s="14"/>
      <c r="I105" s="14"/>
      <c r="J105" s="14"/>
      <c r="K105" s="14"/>
      <c r="L105" s="14"/>
      <c r="M105" s="14"/>
      <c r="N105" s="14"/>
    </row>
    <row r="106" spans="1:14" ht="15" customHeight="1" x14ac:dyDescent="0.2">
      <c r="A106" s="17"/>
      <c r="B106" s="17"/>
      <c r="C106" s="13"/>
      <c r="D106" s="14"/>
      <c r="E106" s="14"/>
      <c r="F106" s="14"/>
      <c r="G106" s="14"/>
      <c r="H106" s="14"/>
      <c r="I106" s="14"/>
      <c r="J106" s="14"/>
      <c r="K106" s="14"/>
      <c r="L106" s="14"/>
      <c r="M106" s="14"/>
      <c r="N106" s="14"/>
    </row>
    <row r="107" spans="1:14" ht="15" customHeight="1" x14ac:dyDescent="0.2">
      <c r="A107" s="17"/>
      <c r="B107" s="17"/>
      <c r="C107" s="13"/>
      <c r="D107" s="14"/>
      <c r="E107" s="14"/>
      <c r="F107" s="14"/>
      <c r="G107" s="14"/>
      <c r="H107" s="14"/>
      <c r="I107" s="14"/>
      <c r="J107" s="14"/>
      <c r="K107" s="14"/>
      <c r="L107" s="14"/>
      <c r="M107" s="14"/>
      <c r="N107" s="14"/>
    </row>
    <row r="108" spans="1:14" ht="15" customHeight="1" x14ac:dyDescent="0.2">
      <c r="A108" s="17"/>
      <c r="B108" s="17"/>
      <c r="C108" s="13"/>
      <c r="D108" s="14"/>
      <c r="E108" s="14"/>
      <c r="F108" s="14"/>
      <c r="G108" s="14"/>
      <c r="H108" s="14"/>
      <c r="I108" s="14"/>
      <c r="J108" s="14"/>
      <c r="K108" s="14"/>
      <c r="L108" s="14"/>
      <c r="M108" s="14"/>
      <c r="N108" s="14"/>
    </row>
    <row r="109" spans="1:14" ht="15" customHeight="1" x14ac:dyDescent="0.2">
      <c r="A109" s="17"/>
      <c r="B109" s="17"/>
      <c r="C109" s="13"/>
      <c r="D109" s="14"/>
      <c r="E109" s="14"/>
      <c r="F109" s="14"/>
      <c r="G109" s="14"/>
      <c r="H109" s="14"/>
      <c r="I109" s="14"/>
      <c r="J109" s="14"/>
      <c r="K109" s="14"/>
      <c r="L109" s="14"/>
      <c r="M109" s="14"/>
      <c r="N109" s="14"/>
    </row>
    <row r="110" spans="1:14" ht="15" customHeight="1" x14ac:dyDescent="0.2">
      <c r="A110" s="17"/>
      <c r="B110" s="17"/>
      <c r="C110" s="13"/>
      <c r="D110" s="14"/>
      <c r="E110" s="14"/>
      <c r="F110" s="14"/>
      <c r="G110" s="14"/>
      <c r="H110" s="14"/>
      <c r="I110" s="14"/>
      <c r="J110" s="14"/>
      <c r="K110" s="14"/>
      <c r="L110" s="14"/>
      <c r="M110" s="14"/>
      <c r="N110" s="14"/>
    </row>
    <row r="111" spans="1:14" ht="15" customHeight="1" x14ac:dyDescent="0.2">
      <c r="A111" s="17"/>
      <c r="B111" s="17"/>
      <c r="C111" s="13"/>
      <c r="D111" s="14"/>
      <c r="E111" s="14"/>
      <c r="F111" s="14"/>
      <c r="G111" s="14"/>
      <c r="H111" s="14"/>
      <c r="I111" s="14"/>
      <c r="J111" s="14"/>
      <c r="K111" s="14"/>
      <c r="L111" s="14"/>
      <c r="M111" s="14"/>
      <c r="N111" s="14"/>
    </row>
    <row r="112" spans="1:14" ht="15" customHeight="1" x14ac:dyDescent="0.2">
      <c r="A112" s="17"/>
      <c r="B112" s="17"/>
      <c r="C112" s="13"/>
      <c r="D112" s="14"/>
      <c r="E112" s="14"/>
      <c r="F112" s="14"/>
      <c r="G112" s="14"/>
      <c r="H112" s="14"/>
      <c r="I112" s="14"/>
      <c r="J112" s="14"/>
      <c r="K112" s="14"/>
      <c r="L112" s="14"/>
      <c r="M112" s="14"/>
      <c r="N112" s="14"/>
    </row>
    <row r="113" spans="1:14" ht="15" customHeight="1" x14ac:dyDescent="0.2">
      <c r="A113" s="17"/>
      <c r="B113" s="17"/>
      <c r="C113" s="13"/>
      <c r="D113" s="14"/>
      <c r="E113" s="14"/>
      <c r="F113" s="14"/>
      <c r="G113" s="14"/>
      <c r="H113" s="14"/>
      <c r="I113" s="14"/>
      <c r="J113" s="14"/>
      <c r="K113" s="14"/>
      <c r="L113" s="14"/>
      <c r="M113" s="14"/>
      <c r="N113" s="14"/>
    </row>
    <row r="114" spans="1:14" ht="15" customHeight="1" x14ac:dyDescent="0.2">
      <c r="A114" s="17"/>
      <c r="B114" s="17"/>
      <c r="C114" s="13"/>
      <c r="D114" s="14"/>
      <c r="E114" s="14"/>
      <c r="F114" s="14"/>
      <c r="G114" s="14"/>
      <c r="H114" s="14"/>
      <c r="I114" s="14"/>
      <c r="J114" s="14"/>
      <c r="K114" s="14"/>
      <c r="L114" s="14"/>
      <c r="M114" s="14"/>
      <c r="N114" s="14"/>
    </row>
    <row r="115" spans="1:14" ht="15" customHeight="1" x14ac:dyDescent="0.2">
      <c r="A115" s="17"/>
      <c r="B115" s="17"/>
      <c r="C115" s="13"/>
      <c r="D115" s="14"/>
      <c r="E115" s="14"/>
      <c r="F115" s="14"/>
      <c r="G115" s="14"/>
      <c r="H115" s="14"/>
      <c r="I115" s="14"/>
      <c r="J115" s="14"/>
      <c r="K115" s="14"/>
      <c r="L115" s="14"/>
      <c r="M115" s="14"/>
      <c r="N115" s="14"/>
    </row>
    <row r="116" spans="1:14" ht="15" customHeight="1" x14ac:dyDescent="0.2">
      <c r="A116" s="17"/>
      <c r="B116" s="17"/>
      <c r="C116" s="13"/>
      <c r="D116" s="14"/>
      <c r="E116" s="14"/>
      <c r="F116" s="14"/>
      <c r="G116" s="14"/>
      <c r="H116" s="14"/>
      <c r="I116" s="14"/>
      <c r="J116" s="14"/>
      <c r="K116" s="14"/>
      <c r="L116" s="14"/>
      <c r="M116" s="14"/>
      <c r="N116" s="14"/>
    </row>
    <row r="117" spans="1:14" ht="15" customHeight="1" x14ac:dyDescent="0.2">
      <c r="A117" s="17"/>
      <c r="B117" s="17"/>
      <c r="C117" s="13"/>
      <c r="D117" s="14"/>
      <c r="E117" s="14"/>
      <c r="F117" s="14"/>
      <c r="G117" s="14"/>
      <c r="H117" s="14"/>
      <c r="I117" s="14"/>
      <c r="J117" s="14"/>
      <c r="K117" s="14"/>
      <c r="L117" s="14"/>
      <c r="M117" s="14"/>
      <c r="N117" s="14"/>
    </row>
    <row r="118" spans="1:14" ht="15" customHeight="1" x14ac:dyDescent="0.2">
      <c r="A118" s="17"/>
      <c r="B118" s="17"/>
      <c r="C118" s="13"/>
      <c r="D118" s="14"/>
      <c r="E118" s="14"/>
      <c r="F118" s="14"/>
      <c r="G118" s="14"/>
      <c r="H118" s="14"/>
      <c r="I118" s="14"/>
      <c r="J118" s="14"/>
      <c r="K118" s="14"/>
      <c r="L118" s="14"/>
      <c r="M118" s="14"/>
      <c r="N118" s="14"/>
    </row>
    <row r="119" spans="1:14" ht="15" customHeight="1" x14ac:dyDescent="0.2">
      <c r="A119" s="17"/>
      <c r="B119" s="17"/>
      <c r="C119" s="13"/>
      <c r="D119" s="14"/>
      <c r="E119" s="14"/>
      <c r="F119" s="14"/>
      <c r="G119" s="14"/>
      <c r="H119" s="14"/>
      <c r="I119" s="14"/>
      <c r="J119" s="14"/>
      <c r="K119" s="14"/>
      <c r="L119" s="14"/>
      <c r="M119" s="14"/>
      <c r="N119" s="14"/>
    </row>
    <row r="120" spans="1:14" ht="15" customHeight="1" x14ac:dyDescent="0.2">
      <c r="A120" s="17"/>
      <c r="B120" s="17"/>
      <c r="C120" s="13"/>
      <c r="D120" s="14"/>
      <c r="E120" s="14"/>
      <c r="F120" s="14"/>
      <c r="G120" s="14"/>
      <c r="H120" s="14"/>
      <c r="I120" s="14"/>
      <c r="J120" s="14"/>
      <c r="K120" s="14"/>
      <c r="L120" s="14"/>
      <c r="M120" s="14"/>
      <c r="N120" s="14"/>
    </row>
    <row r="121" spans="1:14" ht="15" customHeight="1" x14ac:dyDescent="0.2">
      <c r="A121" s="17"/>
      <c r="B121" s="17"/>
      <c r="C121" s="13"/>
      <c r="D121" s="14"/>
      <c r="E121" s="14"/>
      <c r="F121" s="14"/>
      <c r="G121" s="14"/>
      <c r="H121" s="14"/>
      <c r="I121" s="14"/>
      <c r="J121" s="14"/>
      <c r="K121" s="14"/>
      <c r="L121" s="14"/>
      <c r="M121" s="14"/>
      <c r="N121" s="14"/>
    </row>
    <row r="122" spans="1:14" ht="15" customHeight="1" x14ac:dyDescent="0.2">
      <c r="A122" s="17"/>
      <c r="B122" s="17"/>
      <c r="C122" s="13"/>
      <c r="D122" s="14"/>
      <c r="E122" s="14"/>
      <c r="F122" s="14"/>
      <c r="G122" s="14"/>
      <c r="H122" s="14"/>
      <c r="I122" s="14"/>
      <c r="J122" s="14"/>
      <c r="K122" s="14"/>
      <c r="L122" s="14"/>
      <c r="M122" s="14"/>
      <c r="N122" s="14"/>
    </row>
    <row r="123" spans="1:14" ht="14.5" customHeight="1" x14ac:dyDescent="0.2">
      <c r="A123" s="17"/>
      <c r="B123" s="17"/>
      <c r="C123" s="13"/>
      <c r="D123" s="14"/>
      <c r="E123" s="14"/>
      <c r="F123" s="14"/>
      <c r="G123" s="14"/>
      <c r="H123" s="14"/>
      <c r="I123" s="14"/>
      <c r="J123" s="14"/>
      <c r="K123" s="14"/>
      <c r="L123" s="14"/>
      <c r="M123" s="14"/>
      <c r="N123" s="14"/>
    </row>
    <row r="124" spans="1:14" ht="15" customHeight="1" x14ac:dyDescent="0.2">
      <c r="A124" s="17"/>
      <c r="B124" s="17"/>
      <c r="C124" s="13"/>
      <c r="D124" s="14"/>
      <c r="E124" s="14"/>
      <c r="F124" s="14"/>
      <c r="G124" s="14"/>
      <c r="H124" s="14"/>
      <c r="I124" s="14"/>
      <c r="J124" s="14"/>
      <c r="K124" s="14"/>
      <c r="L124" s="14"/>
      <c r="M124" s="14"/>
      <c r="N124" s="14"/>
    </row>
    <row r="125" spans="1:14" ht="15" customHeight="1" x14ac:dyDescent="0.2">
      <c r="A125" s="17"/>
      <c r="B125" s="17"/>
      <c r="C125" s="13"/>
      <c r="D125" s="14"/>
      <c r="E125" s="14"/>
      <c r="F125" s="14"/>
      <c r="G125" s="14"/>
      <c r="H125" s="14"/>
      <c r="I125" s="14"/>
      <c r="J125" s="14"/>
      <c r="K125" s="14"/>
      <c r="L125" s="14"/>
      <c r="M125" s="14"/>
      <c r="N125" s="14"/>
    </row>
    <row r="126" spans="1:14" ht="15" customHeight="1" x14ac:dyDescent="0.2">
      <c r="A126" s="17"/>
      <c r="B126" s="17"/>
      <c r="C126" s="13"/>
      <c r="D126" s="14"/>
      <c r="E126" s="14"/>
      <c r="F126" s="14"/>
      <c r="G126" s="14"/>
      <c r="H126" s="14"/>
      <c r="I126" s="14"/>
      <c r="J126" s="14"/>
      <c r="K126" s="14"/>
      <c r="L126" s="14"/>
      <c r="M126" s="14"/>
      <c r="N126" s="14"/>
    </row>
    <row r="127" spans="1:14" ht="15" customHeight="1" x14ac:dyDescent="0.2">
      <c r="A127" s="17"/>
      <c r="B127" s="17"/>
      <c r="C127" s="13"/>
      <c r="D127" s="14"/>
      <c r="E127" s="14"/>
      <c r="F127" s="14"/>
      <c r="G127" s="14"/>
      <c r="H127" s="14"/>
      <c r="I127" s="14"/>
      <c r="J127" s="14"/>
      <c r="K127" s="14"/>
      <c r="L127" s="14"/>
      <c r="M127" s="14"/>
      <c r="N127" s="14"/>
    </row>
    <row r="128" spans="1:14" ht="15" customHeight="1" x14ac:dyDescent="0.2">
      <c r="A128" s="17"/>
      <c r="B128" s="17"/>
      <c r="C128" s="13"/>
      <c r="D128" s="14"/>
      <c r="E128" s="14"/>
      <c r="F128" s="14"/>
      <c r="G128" s="14"/>
      <c r="H128" s="14"/>
      <c r="I128" s="14"/>
      <c r="J128" s="14"/>
      <c r="K128" s="14"/>
      <c r="L128" s="14"/>
      <c r="M128" s="14"/>
      <c r="N128" s="14"/>
    </row>
    <row r="129" spans="1:14" ht="14.5" customHeight="1" x14ac:dyDescent="0.2">
      <c r="A129" s="17"/>
      <c r="B129" s="17"/>
      <c r="C129" s="13"/>
      <c r="D129" s="14"/>
      <c r="E129" s="14"/>
      <c r="F129" s="14"/>
      <c r="G129" s="14"/>
      <c r="H129" s="14"/>
      <c r="I129" s="14"/>
      <c r="J129" s="14"/>
      <c r="K129" s="14"/>
      <c r="L129" s="14"/>
      <c r="M129" s="14"/>
      <c r="N129" s="14"/>
    </row>
    <row r="130" spans="1:14" ht="15" customHeight="1" x14ac:dyDescent="0.2">
      <c r="A130" s="17"/>
      <c r="B130" s="17"/>
      <c r="C130" s="13"/>
      <c r="D130" s="14"/>
      <c r="E130" s="14"/>
      <c r="F130" s="14"/>
      <c r="G130" s="14"/>
      <c r="H130" s="14"/>
      <c r="I130" s="14"/>
      <c r="J130" s="14"/>
      <c r="K130" s="14"/>
      <c r="L130" s="14"/>
      <c r="M130" s="14"/>
      <c r="N130" s="14"/>
    </row>
    <row r="131" spans="1:14" ht="15" customHeight="1" x14ac:dyDescent="0.2">
      <c r="A131" s="17"/>
      <c r="B131" s="17"/>
      <c r="C131" s="13"/>
      <c r="D131" s="14"/>
      <c r="E131" s="14"/>
      <c r="F131" s="14"/>
      <c r="G131" s="14"/>
      <c r="H131" s="14"/>
      <c r="I131" s="14"/>
      <c r="J131" s="14"/>
      <c r="K131" s="14"/>
      <c r="L131" s="14"/>
      <c r="M131" s="14"/>
      <c r="N131" s="14"/>
    </row>
    <row r="132" spans="1:14" ht="15" customHeight="1" x14ac:dyDescent="0.2">
      <c r="A132" s="17"/>
      <c r="B132" s="17"/>
      <c r="C132" s="13"/>
      <c r="D132" s="14"/>
      <c r="E132" s="14"/>
      <c r="F132" s="14"/>
      <c r="G132" s="14"/>
      <c r="H132" s="14"/>
      <c r="I132" s="14"/>
      <c r="J132" s="14"/>
      <c r="K132" s="14"/>
      <c r="L132" s="14"/>
      <c r="M132" s="14"/>
      <c r="N132" s="14"/>
    </row>
    <row r="133" spans="1:14" ht="15" customHeight="1" x14ac:dyDescent="0.2">
      <c r="A133" s="17"/>
      <c r="B133" s="17"/>
      <c r="C133" s="13"/>
      <c r="D133" s="14"/>
      <c r="E133" s="14"/>
      <c r="F133" s="14"/>
      <c r="G133" s="14"/>
      <c r="H133" s="14"/>
      <c r="I133" s="14"/>
      <c r="J133" s="14"/>
      <c r="K133" s="14"/>
      <c r="L133" s="14"/>
      <c r="M133" s="14"/>
      <c r="N133" s="14"/>
    </row>
    <row r="134" spans="1:14" ht="15" customHeight="1" x14ac:dyDescent="0.2">
      <c r="A134" s="17"/>
      <c r="B134" s="17"/>
      <c r="C134" s="13"/>
      <c r="D134" s="14"/>
      <c r="E134" s="14"/>
      <c r="F134" s="14"/>
      <c r="G134" s="14"/>
      <c r="H134" s="14"/>
      <c r="I134" s="14"/>
      <c r="J134" s="14"/>
      <c r="K134" s="14"/>
      <c r="L134" s="14"/>
      <c r="M134" s="14"/>
      <c r="N134" s="14"/>
    </row>
    <row r="135" spans="1:14" ht="14.5" customHeight="1" x14ac:dyDescent="0.2">
      <c r="A135" s="17"/>
      <c r="B135" s="17"/>
      <c r="C135" s="13"/>
      <c r="D135" s="14"/>
      <c r="E135" s="14"/>
      <c r="F135" s="14"/>
      <c r="G135" s="14"/>
      <c r="H135" s="14"/>
      <c r="I135" s="14"/>
      <c r="J135" s="14"/>
      <c r="K135" s="14"/>
      <c r="L135" s="14"/>
      <c r="M135" s="14"/>
      <c r="N135" s="14"/>
    </row>
    <row r="136" spans="1:14" ht="15" customHeight="1" x14ac:dyDescent="0.2">
      <c r="A136" s="17"/>
      <c r="B136" s="17"/>
      <c r="C136" s="13"/>
      <c r="D136" s="14"/>
      <c r="E136" s="14"/>
      <c r="F136" s="14"/>
      <c r="G136" s="14"/>
      <c r="H136" s="14"/>
      <c r="I136" s="14"/>
      <c r="J136" s="14"/>
      <c r="K136" s="14"/>
      <c r="L136" s="14"/>
      <c r="M136" s="14"/>
      <c r="N136" s="14"/>
    </row>
    <row r="137" spans="1:14" ht="14.5" customHeight="1" x14ac:dyDescent="0.2">
      <c r="A137" s="17"/>
      <c r="B137" s="17"/>
      <c r="C137" s="13"/>
      <c r="D137" s="14"/>
      <c r="E137" s="14"/>
      <c r="F137" s="14"/>
      <c r="G137" s="14"/>
      <c r="H137" s="14"/>
      <c r="I137" s="14"/>
      <c r="J137" s="14"/>
      <c r="K137" s="14"/>
      <c r="L137" s="14"/>
      <c r="M137" s="14"/>
      <c r="N137" s="14"/>
    </row>
    <row r="138" spans="1:14" ht="15" customHeight="1" x14ac:dyDescent="0.2">
      <c r="A138" s="17"/>
      <c r="B138" s="17"/>
      <c r="C138" s="13"/>
      <c r="D138" s="14"/>
      <c r="E138" s="14"/>
      <c r="F138" s="14"/>
      <c r="G138" s="14"/>
      <c r="H138" s="14"/>
      <c r="I138" s="14"/>
      <c r="J138" s="14"/>
      <c r="K138" s="14"/>
      <c r="L138" s="14"/>
      <c r="M138" s="14"/>
      <c r="N138" s="14"/>
    </row>
    <row r="139" spans="1:14" ht="15" customHeight="1" x14ac:dyDescent="0.2">
      <c r="A139" s="17"/>
      <c r="B139" s="17"/>
      <c r="C139" s="13"/>
      <c r="D139" s="14"/>
      <c r="E139" s="14"/>
      <c r="F139" s="14"/>
      <c r="G139" s="14"/>
      <c r="H139" s="14"/>
      <c r="I139" s="14"/>
      <c r="J139" s="14"/>
      <c r="K139" s="14"/>
      <c r="L139" s="14"/>
      <c r="M139" s="14"/>
      <c r="N139" s="14"/>
    </row>
    <row r="140" spans="1:14" ht="15" customHeight="1" x14ac:dyDescent="0.2">
      <c r="A140" s="17"/>
      <c r="B140" s="17"/>
      <c r="C140" s="13"/>
      <c r="D140" s="14"/>
      <c r="E140" s="14"/>
      <c r="F140" s="14"/>
      <c r="G140" s="14"/>
      <c r="H140" s="14"/>
      <c r="I140" s="14"/>
      <c r="J140" s="14"/>
      <c r="K140" s="14"/>
      <c r="L140" s="14"/>
      <c r="M140" s="14"/>
      <c r="N140" s="14"/>
    </row>
    <row r="141" spans="1:14" ht="14.5" customHeight="1" x14ac:dyDescent="0.2">
      <c r="A141" s="17"/>
      <c r="B141" s="17"/>
      <c r="C141" s="13"/>
      <c r="D141" s="14"/>
      <c r="E141" s="14"/>
      <c r="F141" s="14"/>
      <c r="G141" s="14"/>
      <c r="H141" s="14"/>
      <c r="I141" s="14"/>
      <c r="J141" s="14"/>
      <c r="K141" s="14"/>
      <c r="L141" s="14"/>
      <c r="M141" s="14"/>
      <c r="N141" s="14"/>
    </row>
    <row r="142" spans="1:14" ht="15" customHeight="1" x14ac:dyDescent="0.2">
      <c r="A142" s="17"/>
      <c r="B142" s="17"/>
      <c r="C142" s="13"/>
      <c r="D142" s="14"/>
      <c r="E142" s="14"/>
      <c r="F142" s="14"/>
      <c r="G142" s="14"/>
      <c r="H142" s="14"/>
      <c r="I142" s="14"/>
      <c r="J142" s="14"/>
      <c r="K142" s="14"/>
      <c r="L142" s="14"/>
      <c r="M142" s="14"/>
      <c r="N142" s="14"/>
    </row>
    <row r="143" spans="1:14" ht="15" customHeight="1" x14ac:dyDescent="0.2">
      <c r="A143" s="17"/>
      <c r="B143" s="17"/>
      <c r="C143" s="13"/>
      <c r="D143" s="14"/>
      <c r="E143" s="14"/>
      <c r="F143" s="14"/>
      <c r="G143" s="14"/>
      <c r="H143" s="14"/>
      <c r="I143" s="14"/>
      <c r="J143" s="14"/>
      <c r="K143" s="14"/>
      <c r="L143" s="14"/>
      <c r="M143" s="14"/>
      <c r="N143" s="14"/>
    </row>
    <row r="144" spans="1:14" ht="15" customHeight="1" x14ac:dyDescent="0.2">
      <c r="A144" s="17"/>
      <c r="B144" s="17"/>
      <c r="C144" s="13"/>
      <c r="D144" s="14"/>
      <c r="E144" s="14"/>
      <c r="F144" s="14"/>
      <c r="G144" s="14"/>
      <c r="H144" s="14"/>
      <c r="I144" s="14"/>
      <c r="J144" s="14"/>
      <c r="K144" s="14"/>
      <c r="L144" s="14"/>
      <c r="M144" s="14"/>
      <c r="N144" s="14"/>
    </row>
    <row r="145" spans="1:14" ht="15" customHeight="1" x14ac:dyDescent="0.2">
      <c r="A145" s="17"/>
      <c r="B145" s="17"/>
      <c r="C145" s="13"/>
      <c r="D145" s="14"/>
      <c r="E145" s="14"/>
      <c r="F145" s="14"/>
      <c r="G145" s="14"/>
      <c r="H145" s="14"/>
      <c r="I145" s="14"/>
      <c r="J145" s="14"/>
      <c r="K145" s="14"/>
      <c r="L145" s="14"/>
      <c r="M145" s="14"/>
      <c r="N145" s="14"/>
    </row>
    <row r="146" spans="1:14" ht="15" customHeight="1" x14ac:dyDescent="0.2">
      <c r="A146" s="17"/>
      <c r="B146" s="17"/>
      <c r="C146" s="13"/>
      <c r="D146" s="14"/>
      <c r="E146" s="14"/>
      <c r="F146" s="14"/>
      <c r="G146" s="14"/>
      <c r="H146" s="14"/>
      <c r="I146" s="14"/>
      <c r="J146" s="14"/>
      <c r="K146" s="14"/>
      <c r="L146" s="14"/>
      <c r="M146" s="14"/>
      <c r="N146" s="14"/>
    </row>
    <row r="147" spans="1:14" ht="14.5" customHeight="1" x14ac:dyDescent="0.2">
      <c r="A147" s="17"/>
      <c r="B147" s="17"/>
      <c r="C147" s="13"/>
      <c r="D147" s="14"/>
      <c r="E147" s="14"/>
      <c r="F147" s="14"/>
      <c r="G147" s="14"/>
      <c r="H147" s="14"/>
      <c r="I147" s="14"/>
      <c r="J147" s="14"/>
      <c r="K147" s="14"/>
      <c r="L147" s="14"/>
      <c r="M147" s="14"/>
      <c r="N147" s="14"/>
    </row>
    <row r="148" spans="1:14" ht="14.5" customHeight="1" x14ac:dyDescent="0.2">
      <c r="A148" s="17"/>
      <c r="B148" s="17"/>
      <c r="C148" s="13"/>
      <c r="D148" s="14"/>
      <c r="E148" s="14"/>
      <c r="F148" s="14"/>
      <c r="G148" s="14"/>
      <c r="H148" s="14"/>
      <c r="I148" s="14"/>
      <c r="J148" s="14"/>
      <c r="K148" s="14"/>
      <c r="L148" s="14"/>
      <c r="M148" s="14"/>
      <c r="N148" s="14"/>
    </row>
    <row r="149" spans="1:14" ht="15" customHeight="1" x14ac:dyDescent="0.2">
      <c r="A149" s="17"/>
      <c r="B149" s="17"/>
      <c r="C149" s="13"/>
      <c r="D149" s="14"/>
      <c r="E149" s="14"/>
      <c r="F149" s="14"/>
      <c r="G149" s="14"/>
      <c r="H149" s="14"/>
      <c r="I149" s="14"/>
      <c r="J149" s="14"/>
      <c r="K149" s="14"/>
      <c r="L149" s="14"/>
      <c r="M149" s="14"/>
      <c r="N149" s="14"/>
    </row>
    <row r="150" spans="1:14" ht="14.5" customHeight="1" x14ac:dyDescent="0.2">
      <c r="A150" s="17"/>
      <c r="B150" s="17"/>
      <c r="C150" s="13"/>
      <c r="D150" s="14"/>
      <c r="E150" s="14"/>
      <c r="F150" s="14"/>
      <c r="G150" s="14"/>
      <c r="H150" s="14"/>
      <c r="I150" s="14"/>
      <c r="J150" s="14"/>
      <c r="K150" s="14"/>
      <c r="L150" s="14"/>
      <c r="M150" s="14"/>
      <c r="N150" s="14"/>
    </row>
    <row r="151" spans="1:14" ht="15" customHeight="1" x14ac:dyDescent="0.2">
      <c r="A151" s="17"/>
      <c r="B151" s="17"/>
      <c r="C151" s="13"/>
      <c r="D151" s="14"/>
      <c r="E151" s="14"/>
      <c r="F151" s="14"/>
      <c r="G151" s="14"/>
      <c r="H151" s="14"/>
      <c r="I151" s="14"/>
      <c r="J151" s="14"/>
      <c r="K151" s="14"/>
      <c r="L151" s="14"/>
      <c r="M151" s="14"/>
      <c r="N151" s="14"/>
    </row>
    <row r="152" spans="1:14" ht="14.5" customHeight="1" x14ac:dyDescent="0.2">
      <c r="A152" s="17"/>
      <c r="B152" s="17"/>
      <c r="C152" s="13"/>
      <c r="D152" s="14"/>
      <c r="E152" s="14"/>
      <c r="F152" s="14"/>
      <c r="G152" s="14"/>
      <c r="H152" s="14"/>
      <c r="I152" s="14"/>
      <c r="J152" s="14"/>
      <c r="K152" s="14"/>
      <c r="L152" s="14"/>
      <c r="M152" s="14"/>
      <c r="N152" s="14"/>
    </row>
    <row r="153" spans="1:14" ht="15" customHeight="1" x14ac:dyDescent="0.2">
      <c r="A153" s="17"/>
      <c r="B153" s="17"/>
      <c r="C153" s="13"/>
      <c r="D153" s="14"/>
      <c r="E153" s="14"/>
      <c r="F153" s="14"/>
      <c r="G153" s="14"/>
      <c r="H153" s="14"/>
      <c r="I153" s="14"/>
      <c r="J153" s="14"/>
      <c r="K153" s="14"/>
      <c r="L153" s="14"/>
      <c r="M153" s="14"/>
      <c r="N153" s="14"/>
    </row>
    <row r="154" spans="1:14" ht="14.5" customHeight="1" x14ac:dyDescent="0.2">
      <c r="A154" s="17"/>
      <c r="B154" s="17"/>
      <c r="C154" s="13"/>
      <c r="D154" s="14"/>
      <c r="E154" s="14"/>
      <c r="F154" s="14"/>
      <c r="G154" s="14"/>
      <c r="H154" s="14"/>
      <c r="I154" s="14"/>
      <c r="J154" s="14"/>
      <c r="K154" s="14"/>
      <c r="L154" s="14"/>
      <c r="M154" s="14"/>
      <c r="N154" s="14"/>
    </row>
    <row r="155" spans="1:14" ht="15" customHeight="1" x14ac:dyDescent="0.2">
      <c r="A155" s="17"/>
      <c r="B155" s="17"/>
      <c r="C155" s="13"/>
      <c r="D155" s="14"/>
      <c r="E155" s="14"/>
      <c r="F155" s="14"/>
      <c r="G155" s="14"/>
      <c r="H155" s="14"/>
      <c r="I155" s="14"/>
      <c r="J155" s="14"/>
      <c r="K155" s="14"/>
      <c r="L155" s="14"/>
      <c r="M155" s="14"/>
      <c r="N155" s="14"/>
    </row>
    <row r="156" spans="1:14" ht="14.5" customHeight="1" x14ac:dyDescent="0.2">
      <c r="A156" s="17"/>
      <c r="B156" s="17"/>
      <c r="C156" s="13"/>
      <c r="D156" s="14"/>
      <c r="E156" s="14"/>
      <c r="F156" s="14"/>
      <c r="G156" s="14"/>
      <c r="H156" s="14"/>
      <c r="I156" s="14"/>
      <c r="J156" s="14"/>
      <c r="K156" s="14"/>
      <c r="L156" s="14"/>
      <c r="M156" s="14"/>
      <c r="N156" s="14"/>
    </row>
    <row r="157" spans="1:14" ht="15" customHeight="1" x14ac:dyDescent="0.2">
      <c r="A157" s="17"/>
      <c r="B157" s="17"/>
      <c r="C157" s="13"/>
      <c r="D157" s="14"/>
      <c r="E157" s="14"/>
      <c r="F157" s="14"/>
      <c r="G157" s="14"/>
      <c r="H157" s="14"/>
      <c r="I157" s="14"/>
      <c r="J157" s="14"/>
      <c r="K157" s="14"/>
      <c r="L157" s="14"/>
      <c r="M157" s="14"/>
      <c r="N157" s="14"/>
    </row>
    <row r="158" spans="1:14" ht="14.5" customHeight="1" x14ac:dyDescent="0.2">
      <c r="A158" s="17"/>
      <c r="B158" s="17"/>
      <c r="C158" s="13"/>
      <c r="D158" s="14"/>
      <c r="E158" s="14"/>
      <c r="F158" s="14"/>
      <c r="G158" s="14"/>
      <c r="H158" s="14"/>
      <c r="I158" s="14"/>
      <c r="J158" s="14"/>
      <c r="K158" s="14"/>
      <c r="L158" s="14"/>
      <c r="M158" s="14"/>
      <c r="N158" s="14"/>
    </row>
    <row r="159" spans="1:14" ht="15" customHeight="1" x14ac:dyDescent="0.2">
      <c r="A159" s="17"/>
      <c r="B159" s="17"/>
      <c r="C159" s="13"/>
      <c r="D159" s="14"/>
      <c r="E159" s="14"/>
      <c r="F159" s="14"/>
      <c r="G159" s="14"/>
      <c r="H159" s="14"/>
      <c r="I159" s="14"/>
      <c r="J159" s="14"/>
      <c r="K159" s="14"/>
      <c r="L159" s="14"/>
      <c r="M159" s="14"/>
      <c r="N159" s="14"/>
    </row>
    <row r="160" spans="1:14" ht="15" customHeight="1" x14ac:dyDescent="0.2">
      <c r="A160" s="17"/>
      <c r="B160" s="17"/>
      <c r="C160" s="13"/>
      <c r="D160" s="14"/>
      <c r="E160" s="14"/>
      <c r="F160" s="14"/>
      <c r="G160" s="14"/>
      <c r="H160" s="14"/>
      <c r="I160" s="14"/>
      <c r="J160" s="14"/>
      <c r="K160" s="14"/>
      <c r="L160" s="14"/>
      <c r="M160" s="14"/>
      <c r="N160" s="14"/>
    </row>
    <row r="161" spans="1:14" ht="15" customHeight="1" x14ac:dyDescent="0.2">
      <c r="A161" s="17"/>
      <c r="B161" s="17"/>
      <c r="C161" s="13"/>
      <c r="D161" s="14"/>
      <c r="E161" s="14"/>
      <c r="F161" s="14"/>
      <c r="G161" s="14"/>
      <c r="H161" s="14"/>
      <c r="I161" s="14"/>
      <c r="J161" s="14"/>
      <c r="K161" s="14"/>
      <c r="L161" s="14"/>
      <c r="M161" s="14"/>
      <c r="N161" s="14"/>
    </row>
    <row r="162" spans="1:14" ht="14.5" customHeight="1" x14ac:dyDescent="0.2">
      <c r="A162" s="17"/>
      <c r="B162" s="17"/>
      <c r="C162" s="13"/>
      <c r="D162" s="14"/>
      <c r="E162" s="14"/>
      <c r="F162" s="14"/>
      <c r="G162" s="14"/>
      <c r="H162" s="14"/>
      <c r="I162" s="14"/>
      <c r="J162" s="14"/>
      <c r="K162" s="14"/>
      <c r="L162" s="14"/>
      <c r="M162" s="14"/>
      <c r="N162" s="14"/>
    </row>
    <row r="163" spans="1:14" ht="15" customHeight="1" x14ac:dyDescent="0.2">
      <c r="A163" s="17"/>
      <c r="B163" s="17"/>
      <c r="C163" s="13"/>
      <c r="D163" s="14"/>
      <c r="E163" s="14"/>
      <c r="F163" s="14"/>
      <c r="G163" s="14"/>
      <c r="H163" s="14"/>
      <c r="I163" s="14"/>
      <c r="J163" s="14"/>
      <c r="K163" s="14"/>
      <c r="L163" s="14"/>
      <c r="M163" s="14"/>
      <c r="N163" s="14"/>
    </row>
    <row r="164" spans="1:14" ht="15" customHeight="1" x14ac:dyDescent="0.2">
      <c r="A164" s="17"/>
      <c r="B164" s="17"/>
      <c r="C164" s="13"/>
      <c r="D164" s="14"/>
      <c r="E164" s="14"/>
      <c r="F164" s="14"/>
      <c r="G164" s="14"/>
      <c r="H164" s="14"/>
      <c r="I164" s="14"/>
      <c r="J164" s="14"/>
      <c r="K164" s="14"/>
      <c r="L164" s="14"/>
      <c r="M164" s="14"/>
      <c r="N164" s="14"/>
    </row>
    <row r="165" spans="1:14" ht="15" customHeight="1" x14ac:dyDescent="0.2">
      <c r="A165" s="17"/>
      <c r="B165" s="17"/>
      <c r="C165" s="13"/>
      <c r="D165" s="14"/>
      <c r="E165" s="14"/>
      <c r="F165" s="14"/>
      <c r="G165" s="14"/>
      <c r="H165" s="14"/>
      <c r="I165" s="14"/>
      <c r="J165" s="14"/>
      <c r="K165" s="14"/>
      <c r="L165" s="14"/>
      <c r="M165" s="14"/>
      <c r="N165" s="14"/>
    </row>
    <row r="166" spans="1:14" ht="15" customHeight="1" x14ac:dyDescent="0.2">
      <c r="A166" s="17"/>
      <c r="B166" s="17"/>
      <c r="C166" s="13"/>
      <c r="D166" s="14"/>
      <c r="E166" s="14"/>
      <c r="F166" s="14"/>
      <c r="G166" s="14"/>
      <c r="H166" s="14"/>
      <c r="I166" s="14"/>
      <c r="J166" s="14"/>
      <c r="K166" s="14"/>
      <c r="L166" s="14"/>
      <c r="M166" s="14"/>
      <c r="N166" s="14"/>
    </row>
    <row r="167" spans="1:14" ht="15" customHeight="1" x14ac:dyDescent="0.2">
      <c r="A167" s="17"/>
      <c r="B167" s="17"/>
      <c r="C167" s="13"/>
      <c r="D167" s="14"/>
      <c r="E167" s="14"/>
      <c r="F167" s="14"/>
      <c r="G167" s="14"/>
      <c r="H167" s="14"/>
      <c r="I167" s="14"/>
      <c r="J167" s="14"/>
      <c r="K167" s="14"/>
      <c r="L167" s="14"/>
      <c r="M167" s="14"/>
      <c r="N167" s="14"/>
    </row>
    <row r="168" spans="1:14" ht="14.5" customHeight="1" x14ac:dyDescent="0.2">
      <c r="A168" s="17"/>
      <c r="B168" s="17"/>
      <c r="C168" s="13"/>
      <c r="D168" s="14"/>
      <c r="E168" s="14"/>
      <c r="F168" s="14"/>
      <c r="G168" s="14"/>
      <c r="H168" s="14"/>
      <c r="I168" s="14"/>
      <c r="J168" s="14"/>
      <c r="K168" s="14"/>
      <c r="L168" s="14"/>
      <c r="M168" s="14"/>
      <c r="N168" s="14"/>
    </row>
    <row r="169" spans="1:14" ht="14.5" customHeight="1" x14ac:dyDescent="0.2">
      <c r="A169" s="17"/>
      <c r="B169" s="17"/>
      <c r="C169" s="13"/>
      <c r="D169" s="14"/>
      <c r="E169" s="14"/>
      <c r="F169" s="14"/>
      <c r="G169" s="14"/>
      <c r="H169" s="14"/>
      <c r="I169" s="14"/>
      <c r="J169" s="14"/>
      <c r="K169" s="14"/>
      <c r="L169" s="14"/>
      <c r="M169" s="14"/>
      <c r="N169" s="14"/>
    </row>
    <row r="170" spans="1:14" ht="15" customHeight="1" x14ac:dyDescent="0.2">
      <c r="A170" s="17"/>
      <c r="B170" s="17"/>
      <c r="C170" s="13"/>
      <c r="D170" s="14"/>
      <c r="E170" s="14"/>
      <c r="F170" s="14"/>
      <c r="G170" s="14"/>
      <c r="H170" s="14"/>
      <c r="I170" s="14"/>
      <c r="J170" s="14"/>
      <c r="K170" s="14"/>
      <c r="L170" s="14"/>
      <c r="M170" s="14"/>
      <c r="N170" s="14"/>
    </row>
    <row r="171" spans="1:14" ht="15" customHeight="1" x14ac:dyDescent="0.2">
      <c r="A171" s="17"/>
      <c r="B171" s="17"/>
      <c r="C171" s="13"/>
      <c r="D171" s="14"/>
      <c r="E171" s="14"/>
      <c r="F171" s="14"/>
      <c r="G171" s="14"/>
      <c r="H171" s="14"/>
      <c r="I171" s="14"/>
      <c r="J171" s="14"/>
      <c r="K171" s="14"/>
      <c r="L171" s="14"/>
      <c r="M171" s="14"/>
      <c r="N171" s="14"/>
    </row>
    <row r="172" spans="1:14" ht="15" customHeight="1" x14ac:dyDescent="0.2">
      <c r="A172" s="17"/>
      <c r="B172" s="17"/>
      <c r="C172" s="13"/>
      <c r="D172" s="14"/>
      <c r="E172" s="14"/>
      <c r="F172" s="14"/>
      <c r="G172" s="14"/>
      <c r="H172" s="14"/>
      <c r="I172" s="14"/>
      <c r="J172" s="14"/>
      <c r="K172" s="14"/>
      <c r="L172" s="14"/>
      <c r="M172" s="14"/>
      <c r="N172" s="14"/>
    </row>
    <row r="173" spans="1:14" ht="15" customHeight="1" x14ac:dyDescent="0.2">
      <c r="A173" s="17"/>
      <c r="B173" s="17"/>
      <c r="C173" s="13"/>
      <c r="D173" s="14"/>
      <c r="E173" s="14"/>
      <c r="F173" s="14"/>
      <c r="G173" s="14"/>
      <c r="H173" s="14"/>
      <c r="I173" s="14"/>
      <c r="J173" s="14"/>
      <c r="K173" s="14"/>
      <c r="L173" s="14"/>
      <c r="M173" s="14"/>
      <c r="N173" s="14"/>
    </row>
    <row r="174" spans="1:14" ht="14.5" customHeight="1" x14ac:dyDescent="0.2">
      <c r="A174" s="17"/>
      <c r="B174" s="17"/>
      <c r="C174" s="13"/>
      <c r="D174" s="14"/>
      <c r="E174" s="14"/>
      <c r="F174" s="14"/>
      <c r="G174" s="14"/>
      <c r="H174" s="14"/>
      <c r="I174" s="14"/>
      <c r="J174" s="14"/>
      <c r="K174" s="14"/>
      <c r="L174" s="14"/>
      <c r="M174" s="14"/>
      <c r="N174" s="14"/>
    </row>
    <row r="175" spans="1:14" ht="14.5" customHeight="1" x14ac:dyDescent="0.2">
      <c r="A175" s="17"/>
      <c r="B175" s="17"/>
      <c r="C175" s="13"/>
      <c r="D175" s="14"/>
      <c r="E175" s="14"/>
      <c r="F175" s="14"/>
      <c r="G175" s="14"/>
      <c r="H175" s="14"/>
      <c r="I175" s="14"/>
      <c r="J175" s="14"/>
      <c r="K175" s="14"/>
      <c r="L175" s="14"/>
      <c r="M175" s="14"/>
      <c r="N175" s="14"/>
    </row>
    <row r="176" spans="1:14" ht="15" customHeight="1" x14ac:dyDescent="0.2">
      <c r="A176" s="17"/>
      <c r="B176" s="17"/>
      <c r="C176" s="13"/>
      <c r="D176" s="14"/>
      <c r="E176" s="14"/>
      <c r="F176" s="14"/>
      <c r="G176" s="14"/>
      <c r="H176" s="14"/>
      <c r="I176" s="14"/>
      <c r="J176" s="14"/>
      <c r="K176" s="14"/>
      <c r="L176" s="14"/>
      <c r="M176" s="14"/>
      <c r="N176" s="14"/>
    </row>
    <row r="177" spans="1:14" ht="15" customHeight="1" x14ac:dyDescent="0.2">
      <c r="A177" s="17"/>
      <c r="B177" s="17"/>
      <c r="C177" s="13"/>
      <c r="D177" s="14"/>
      <c r="E177" s="14"/>
      <c r="F177" s="14"/>
      <c r="G177" s="14"/>
      <c r="H177" s="14"/>
      <c r="I177" s="14"/>
      <c r="J177" s="14"/>
      <c r="K177" s="14"/>
      <c r="L177" s="14"/>
      <c r="M177" s="14"/>
      <c r="N177" s="14"/>
    </row>
    <row r="178" spans="1:14" ht="15" customHeight="1" x14ac:dyDescent="0.2">
      <c r="A178" s="17"/>
      <c r="B178" s="17"/>
      <c r="C178" s="13"/>
      <c r="D178" s="14"/>
      <c r="E178" s="14"/>
      <c r="F178" s="14"/>
      <c r="G178" s="14"/>
      <c r="H178" s="14"/>
      <c r="I178" s="14"/>
      <c r="J178" s="14"/>
      <c r="K178" s="14"/>
      <c r="L178" s="14"/>
      <c r="M178" s="14"/>
      <c r="N178" s="14"/>
    </row>
    <row r="179" spans="1:14" ht="15" customHeight="1" x14ac:dyDescent="0.2">
      <c r="A179" s="17"/>
      <c r="B179" s="17"/>
      <c r="C179" s="13"/>
      <c r="D179" s="14"/>
      <c r="E179" s="14"/>
      <c r="F179" s="14"/>
      <c r="G179" s="14"/>
      <c r="H179" s="14"/>
      <c r="I179" s="14"/>
      <c r="J179" s="14"/>
      <c r="K179" s="14"/>
      <c r="L179" s="14"/>
      <c r="M179" s="14"/>
      <c r="N179" s="14"/>
    </row>
    <row r="180" spans="1:14" ht="15" customHeight="1" x14ac:dyDescent="0.2">
      <c r="A180" s="17"/>
      <c r="B180" s="17"/>
      <c r="C180" s="13"/>
      <c r="D180" s="14"/>
      <c r="E180" s="14"/>
      <c r="F180" s="14"/>
      <c r="G180" s="14"/>
      <c r="H180" s="14"/>
      <c r="I180" s="14"/>
      <c r="J180" s="14"/>
      <c r="K180" s="14"/>
      <c r="L180" s="14"/>
      <c r="M180" s="14"/>
      <c r="N180" s="14"/>
    </row>
    <row r="181" spans="1:14" ht="15" customHeight="1" x14ac:dyDescent="0.2">
      <c r="A181" s="17"/>
      <c r="B181" s="17"/>
      <c r="C181" s="13"/>
      <c r="D181" s="14"/>
      <c r="E181" s="14"/>
      <c r="F181" s="14"/>
      <c r="G181" s="14"/>
      <c r="H181" s="14"/>
      <c r="I181" s="14"/>
      <c r="J181" s="14"/>
      <c r="K181" s="14"/>
      <c r="L181" s="14"/>
      <c r="M181" s="14"/>
      <c r="N181" s="14"/>
    </row>
    <row r="182" spans="1:14" ht="15" customHeight="1" x14ac:dyDescent="0.2">
      <c r="A182" s="17"/>
      <c r="B182" s="17"/>
      <c r="C182" s="13"/>
      <c r="D182" s="14"/>
      <c r="E182" s="14"/>
      <c r="F182" s="14"/>
      <c r="G182" s="14"/>
      <c r="H182" s="14"/>
      <c r="I182" s="14"/>
      <c r="J182" s="14"/>
      <c r="K182" s="14"/>
      <c r="L182" s="14"/>
      <c r="M182" s="14"/>
      <c r="N182" s="14"/>
    </row>
    <row r="183" spans="1:14" ht="15" customHeight="1" x14ac:dyDescent="0.2">
      <c r="A183" s="17"/>
      <c r="B183" s="17"/>
      <c r="C183" s="13"/>
      <c r="D183" s="14"/>
      <c r="E183" s="14"/>
      <c r="F183" s="14"/>
      <c r="G183" s="14"/>
      <c r="H183" s="14"/>
      <c r="I183" s="14"/>
      <c r="J183" s="14"/>
      <c r="K183" s="14"/>
      <c r="L183" s="14"/>
      <c r="M183" s="14"/>
      <c r="N183" s="14"/>
    </row>
    <row r="184" spans="1:14" ht="15" customHeight="1" x14ac:dyDescent="0.2">
      <c r="A184" s="17"/>
      <c r="B184" s="17"/>
      <c r="C184" s="13"/>
      <c r="D184" s="14"/>
      <c r="E184" s="14"/>
      <c r="F184" s="14"/>
      <c r="G184" s="14"/>
      <c r="H184" s="14"/>
      <c r="I184" s="14"/>
      <c r="J184" s="14"/>
      <c r="K184" s="14"/>
      <c r="L184" s="14"/>
      <c r="M184" s="14"/>
      <c r="N184" s="14"/>
    </row>
    <row r="185" spans="1:14" ht="15" customHeight="1" x14ac:dyDescent="0.2">
      <c r="A185" s="17"/>
      <c r="B185" s="17"/>
      <c r="C185" s="13"/>
      <c r="D185" s="14"/>
      <c r="E185" s="14"/>
      <c r="F185" s="14"/>
      <c r="G185" s="14"/>
      <c r="H185" s="14"/>
      <c r="I185" s="14"/>
      <c r="J185" s="14"/>
      <c r="K185" s="14"/>
      <c r="L185" s="14"/>
      <c r="M185" s="14"/>
      <c r="N185" s="14"/>
    </row>
    <row r="186" spans="1:14" ht="16" customHeight="1" x14ac:dyDescent="0.2">
      <c r="A186" s="17"/>
      <c r="B186" s="17"/>
      <c r="C186" s="13"/>
      <c r="D186" s="14"/>
      <c r="E186" s="14"/>
      <c r="F186" s="14"/>
      <c r="G186" s="14"/>
      <c r="H186" s="14"/>
      <c r="I186" s="14"/>
      <c r="J186" s="14"/>
      <c r="K186" s="14"/>
      <c r="L186" s="14"/>
      <c r="M186" s="14"/>
      <c r="N186" s="14"/>
    </row>
    <row r="187" spans="1:14" ht="15" customHeight="1" x14ac:dyDescent="0.2">
      <c r="A187" s="17"/>
      <c r="B187" s="17"/>
      <c r="C187" s="13"/>
      <c r="D187" s="14"/>
      <c r="E187" s="14"/>
      <c r="F187" s="14"/>
      <c r="G187" s="14"/>
      <c r="H187" s="14"/>
      <c r="I187" s="14"/>
      <c r="J187" s="14"/>
      <c r="K187" s="14"/>
      <c r="L187" s="14"/>
      <c r="M187" s="14"/>
      <c r="N187" s="14"/>
    </row>
    <row r="188" spans="1:14" ht="15" customHeight="1" x14ac:dyDescent="0.2">
      <c r="A188" s="17"/>
      <c r="B188" s="17"/>
      <c r="C188" s="13"/>
      <c r="D188" s="14"/>
      <c r="E188" s="14"/>
      <c r="F188" s="14"/>
      <c r="G188" s="14"/>
      <c r="H188" s="14"/>
      <c r="I188" s="14"/>
      <c r="J188" s="14"/>
      <c r="K188" s="14"/>
      <c r="L188" s="14"/>
      <c r="M188" s="14"/>
      <c r="N188" s="14"/>
    </row>
    <row r="189" spans="1:14" ht="14.5" customHeight="1" x14ac:dyDescent="0.2">
      <c r="A189" s="17"/>
      <c r="B189" s="17"/>
      <c r="C189" s="13"/>
      <c r="D189" s="14"/>
      <c r="E189" s="14"/>
      <c r="F189" s="14"/>
      <c r="G189" s="14"/>
      <c r="H189" s="14"/>
      <c r="I189" s="14"/>
      <c r="J189" s="14"/>
      <c r="K189" s="14"/>
      <c r="L189" s="14"/>
      <c r="M189" s="14"/>
      <c r="N189" s="14"/>
    </row>
    <row r="190" spans="1:14" ht="15" customHeight="1" x14ac:dyDescent="0.2">
      <c r="A190" s="17"/>
      <c r="B190" s="17"/>
      <c r="C190" s="13"/>
      <c r="D190" s="14"/>
      <c r="E190" s="14"/>
      <c r="F190" s="14"/>
      <c r="G190" s="14"/>
      <c r="H190" s="14"/>
      <c r="I190" s="14"/>
      <c r="J190" s="14"/>
      <c r="K190" s="14"/>
      <c r="L190" s="14"/>
      <c r="M190" s="14"/>
      <c r="N190" s="14"/>
    </row>
    <row r="191" spans="1:14" ht="15" customHeight="1" x14ac:dyDescent="0.2">
      <c r="A191" s="17"/>
      <c r="B191" s="17"/>
      <c r="C191" s="13"/>
      <c r="D191" s="14"/>
      <c r="E191" s="14"/>
      <c r="F191" s="14"/>
      <c r="G191" s="14"/>
      <c r="H191" s="14"/>
      <c r="I191" s="14"/>
      <c r="J191" s="14"/>
      <c r="K191" s="14"/>
      <c r="L191" s="14"/>
      <c r="M191" s="14"/>
      <c r="N191" s="14"/>
    </row>
    <row r="192" spans="1:14" ht="15" customHeight="1" x14ac:dyDescent="0.2">
      <c r="A192" s="17"/>
      <c r="B192" s="17"/>
      <c r="C192" s="13"/>
      <c r="D192" s="14"/>
      <c r="E192" s="14"/>
      <c r="F192" s="14"/>
      <c r="G192" s="14"/>
      <c r="H192" s="14"/>
      <c r="I192" s="14"/>
      <c r="J192" s="14"/>
      <c r="K192" s="14"/>
      <c r="L192" s="14"/>
      <c r="M192" s="14"/>
      <c r="N192" s="14"/>
    </row>
    <row r="193" spans="1:14" ht="15" customHeight="1" x14ac:dyDescent="0.2">
      <c r="A193" s="17"/>
      <c r="B193" s="17"/>
      <c r="C193" s="13"/>
      <c r="D193" s="14"/>
      <c r="E193" s="14"/>
      <c r="F193" s="14"/>
      <c r="G193" s="14"/>
      <c r="H193" s="14"/>
      <c r="I193" s="14"/>
      <c r="J193" s="14"/>
      <c r="K193" s="14"/>
      <c r="L193" s="14"/>
      <c r="M193" s="14"/>
      <c r="N193" s="14"/>
    </row>
    <row r="194" spans="1:14" ht="15" customHeight="1" x14ac:dyDescent="0.2">
      <c r="A194" s="17"/>
      <c r="B194" s="17"/>
      <c r="C194" s="13"/>
      <c r="D194" s="14"/>
      <c r="E194" s="14"/>
      <c r="F194" s="14"/>
      <c r="G194" s="14"/>
      <c r="H194" s="14"/>
      <c r="I194" s="14"/>
      <c r="J194" s="14"/>
      <c r="K194" s="14"/>
      <c r="L194" s="14"/>
      <c r="M194" s="14"/>
      <c r="N194" s="14"/>
    </row>
    <row r="195" spans="1:14" ht="15" customHeight="1" x14ac:dyDescent="0.2">
      <c r="A195" s="17"/>
      <c r="B195" s="17"/>
      <c r="C195" s="13"/>
      <c r="D195" s="14"/>
      <c r="E195" s="14"/>
      <c r="F195" s="14"/>
      <c r="G195" s="14"/>
      <c r="H195" s="14"/>
      <c r="I195" s="14"/>
      <c r="J195" s="14"/>
      <c r="K195" s="14"/>
      <c r="L195" s="14"/>
      <c r="M195" s="14"/>
      <c r="N195" s="14"/>
    </row>
    <row r="196" spans="1:14" ht="15" customHeight="1" x14ac:dyDescent="0.2">
      <c r="A196" s="17"/>
      <c r="B196" s="17"/>
      <c r="C196" s="13"/>
      <c r="D196" s="14"/>
      <c r="E196" s="14"/>
      <c r="F196" s="14"/>
      <c r="G196" s="14"/>
      <c r="H196" s="14"/>
      <c r="I196" s="14"/>
      <c r="J196" s="14"/>
      <c r="K196" s="14"/>
      <c r="L196" s="14"/>
      <c r="M196" s="14"/>
      <c r="N196" s="14"/>
    </row>
    <row r="197" spans="1:14" ht="15" customHeight="1" x14ac:dyDescent="0.2">
      <c r="A197" s="17"/>
      <c r="B197" s="17"/>
      <c r="C197" s="13"/>
      <c r="D197" s="14"/>
      <c r="E197" s="14"/>
      <c r="F197" s="14"/>
      <c r="G197" s="14"/>
      <c r="H197" s="14"/>
      <c r="I197" s="14"/>
      <c r="J197" s="14"/>
      <c r="K197" s="14"/>
      <c r="L197" s="14"/>
      <c r="M197" s="14"/>
      <c r="N197" s="14"/>
    </row>
    <row r="198" spans="1:14" ht="15" customHeight="1" x14ac:dyDescent="0.2">
      <c r="A198" s="17"/>
      <c r="B198" s="17"/>
      <c r="C198" s="13"/>
      <c r="D198" s="14"/>
      <c r="E198" s="14"/>
      <c r="F198" s="14"/>
      <c r="G198" s="14"/>
      <c r="H198" s="14"/>
      <c r="I198" s="14"/>
      <c r="J198" s="14"/>
      <c r="K198" s="14"/>
      <c r="L198" s="14"/>
      <c r="M198" s="14"/>
      <c r="N198" s="14"/>
    </row>
    <row r="199" spans="1:14" ht="15" customHeight="1" x14ac:dyDescent="0.2">
      <c r="A199" s="17"/>
      <c r="B199" s="17"/>
      <c r="C199" s="13"/>
      <c r="D199" s="14"/>
      <c r="E199" s="14"/>
      <c r="F199" s="14"/>
      <c r="G199" s="14"/>
      <c r="H199" s="14"/>
      <c r="I199" s="14"/>
      <c r="J199" s="14"/>
      <c r="K199" s="14"/>
      <c r="L199" s="14"/>
      <c r="M199" s="14"/>
      <c r="N199" s="14"/>
    </row>
    <row r="200" spans="1:14" ht="15" customHeight="1" x14ac:dyDescent="0.2">
      <c r="A200" s="17"/>
      <c r="B200" s="17"/>
      <c r="C200" s="13"/>
      <c r="D200" s="14"/>
      <c r="E200" s="14"/>
      <c r="F200" s="14"/>
      <c r="G200" s="14"/>
      <c r="H200" s="14"/>
      <c r="I200" s="14"/>
      <c r="J200" s="14"/>
      <c r="K200" s="14"/>
      <c r="L200" s="14"/>
      <c r="M200" s="14"/>
      <c r="N200" s="14"/>
    </row>
    <row r="201" spans="1:14" ht="15" customHeight="1" x14ac:dyDescent="0.2">
      <c r="A201" s="17"/>
      <c r="B201" s="17"/>
      <c r="C201" s="13"/>
      <c r="D201" s="14"/>
      <c r="E201" s="14"/>
      <c r="F201" s="14"/>
      <c r="G201" s="14"/>
      <c r="H201" s="14"/>
      <c r="I201" s="14"/>
      <c r="J201" s="14"/>
      <c r="K201" s="14"/>
      <c r="L201" s="14"/>
      <c r="M201" s="14"/>
      <c r="N201" s="14"/>
    </row>
    <row r="202" spans="1:14" ht="14.5" customHeight="1" x14ac:dyDescent="0.2">
      <c r="A202" s="17"/>
      <c r="B202" s="17"/>
      <c r="C202" s="13"/>
      <c r="D202" s="14"/>
      <c r="E202" s="14"/>
      <c r="F202" s="14"/>
      <c r="G202" s="14"/>
      <c r="H202" s="14"/>
      <c r="I202" s="14"/>
      <c r="J202" s="14"/>
      <c r="K202" s="14"/>
      <c r="L202" s="14"/>
      <c r="M202" s="14"/>
      <c r="N202" s="14"/>
    </row>
    <row r="203" spans="1:14" ht="14.5" customHeight="1" x14ac:dyDescent="0.2">
      <c r="A203" s="17"/>
      <c r="B203" s="17"/>
      <c r="C203" s="13"/>
      <c r="D203" s="14"/>
      <c r="E203" s="14"/>
      <c r="F203" s="14"/>
      <c r="G203" s="14"/>
      <c r="H203" s="14"/>
      <c r="I203" s="14"/>
      <c r="J203" s="14"/>
      <c r="K203" s="14"/>
      <c r="L203" s="14"/>
      <c r="M203" s="14"/>
      <c r="N203" s="14"/>
    </row>
    <row r="204" spans="1:14" ht="14.5" customHeight="1" x14ac:dyDescent="0.2">
      <c r="A204" s="17"/>
      <c r="B204" s="17"/>
      <c r="C204" s="13"/>
      <c r="D204" s="14"/>
      <c r="E204" s="14"/>
      <c r="F204" s="14"/>
      <c r="G204" s="14"/>
      <c r="H204" s="14"/>
      <c r="I204" s="14"/>
      <c r="J204" s="14"/>
      <c r="K204" s="14"/>
      <c r="L204" s="14"/>
      <c r="M204" s="14"/>
      <c r="N204" s="14"/>
    </row>
    <row r="205" spans="1:14" ht="14.5" customHeight="1" x14ac:dyDescent="0.2">
      <c r="A205" s="17"/>
      <c r="B205" s="17"/>
      <c r="C205" s="13"/>
      <c r="D205" s="14"/>
      <c r="E205" s="14"/>
      <c r="F205" s="14"/>
      <c r="G205" s="14"/>
      <c r="H205" s="14"/>
      <c r="I205" s="14"/>
      <c r="J205" s="14"/>
      <c r="K205" s="14"/>
      <c r="L205" s="14"/>
      <c r="M205" s="14"/>
      <c r="N205" s="14"/>
    </row>
    <row r="206" spans="1:14" ht="14.5" customHeight="1" x14ac:dyDescent="0.2">
      <c r="A206" s="17"/>
      <c r="B206" s="17"/>
      <c r="C206" s="13"/>
      <c r="D206" s="14"/>
      <c r="E206" s="14"/>
      <c r="F206" s="14"/>
      <c r="G206" s="14"/>
      <c r="H206" s="14"/>
      <c r="I206" s="14"/>
      <c r="J206" s="14"/>
      <c r="K206" s="14"/>
      <c r="L206" s="14"/>
      <c r="M206" s="14"/>
      <c r="N206" s="14"/>
    </row>
    <row r="207" spans="1:14" ht="14.5" customHeight="1" x14ac:dyDescent="0.2">
      <c r="A207" s="17"/>
      <c r="B207" s="17"/>
      <c r="C207" s="13"/>
      <c r="D207" s="14"/>
      <c r="E207" s="14"/>
      <c r="F207" s="14"/>
      <c r="G207" s="14"/>
      <c r="H207" s="14"/>
      <c r="I207" s="14"/>
      <c r="J207" s="14"/>
      <c r="K207" s="14"/>
      <c r="L207" s="14"/>
      <c r="M207" s="14"/>
      <c r="N207" s="14"/>
    </row>
    <row r="208" spans="1:14" ht="15" customHeight="1" x14ac:dyDescent="0.2">
      <c r="A208" s="17"/>
      <c r="B208" s="17"/>
      <c r="C208" s="13"/>
      <c r="D208" s="14"/>
      <c r="E208" s="14"/>
      <c r="F208" s="14"/>
      <c r="G208" s="14"/>
      <c r="H208" s="14"/>
      <c r="I208" s="14"/>
      <c r="J208" s="14"/>
      <c r="K208" s="14"/>
      <c r="L208" s="14"/>
      <c r="M208" s="14"/>
      <c r="N208" s="14"/>
    </row>
    <row r="209" spans="1:14" ht="15" customHeight="1" x14ac:dyDescent="0.2">
      <c r="A209" s="17"/>
      <c r="B209" s="17"/>
      <c r="C209" s="13"/>
      <c r="D209" s="14"/>
      <c r="E209" s="14"/>
      <c r="F209" s="14"/>
      <c r="G209" s="14"/>
      <c r="H209" s="14"/>
      <c r="I209" s="14"/>
      <c r="J209" s="14"/>
      <c r="K209" s="14"/>
      <c r="L209" s="14"/>
      <c r="M209" s="14"/>
      <c r="N209" s="14"/>
    </row>
    <row r="210" spans="1:14" ht="14.5" customHeight="1" x14ac:dyDescent="0.2">
      <c r="A210" s="17"/>
      <c r="B210" s="17"/>
      <c r="C210" s="13"/>
      <c r="D210" s="14"/>
      <c r="E210" s="14"/>
      <c r="F210" s="14"/>
      <c r="G210" s="14"/>
      <c r="H210" s="14"/>
      <c r="I210" s="14"/>
      <c r="J210" s="14"/>
      <c r="K210" s="14"/>
      <c r="L210" s="14"/>
      <c r="M210" s="14"/>
      <c r="N210" s="14"/>
    </row>
    <row r="211" spans="1:14" ht="15" customHeight="1" x14ac:dyDescent="0.2">
      <c r="A211" s="17"/>
      <c r="B211" s="17"/>
      <c r="C211" s="13"/>
      <c r="D211" s="14"/>
      <c r="E211" s="14"/>
      <c r="F211" s="14"/>
      <c r="G211" s="14"/>
      <c r="H211" s="14"/>
      <c r="I211" s="14"/>
      <c r="J211" s="14"/>
      <c r="K211" s="14"/>
      <c r="L211" s="14"/>
      <c r="M211" s="14"/>
      <c r="N211" s="14"/>
    </row>
    <row r="212" spans="1:14" ht="14.5" customHeight="1" x14ac:dyDescent="0.2">
      <c r="A212" s="17"/>
      <c r="B212" s="17"/>
      <c r="C212" s="13"/>
      <c r="D212" s="14"/>
      <c r="E212" s="14"/>
      <c r="F212" s="14"/>
      <c r="G212" s="14"/>
      <c r="H212" s="14"/>
      <c r="I212" s="14"/>
      <c r="J212" s="14"/>
      <c r="K212" s="14"/>
      <c r="L212" s="14"/>
      <c r="M212" s="14"/>
      <c r="N212" s="14"/>
    </row>
    <row r="213" spans="1:14" ht="15" customHeight="1" x14ac:dyDescent="0.2">
      <c r="A213" s="17"/>
      <c r="B213" s="17"/>
      <c r="C213" s="13"/>
      <c r="D213" s="14"/>
      <c r="E213" s="14"/>
      <c r="F213" s="14"/>
      <c r="G213" s="14"/>
      <c r="H213" s="14"/>
      <c r="I213" s="14"/>
      <c r="J213" s="14"/>
      <c r="K213" s="14"/>
      <c r="L213" s="14"/>
      <c r="M213" s="14"/>
      <c r="N213" s="14"/>
    </row>
    <row r="214" spans="1:14" ht="14.5" customHeight="1" x14ac:dyDescent="0.2">
      <c r="A214" s="17"/>
      <c r="B214" s="17"/>
      <c r="C214" s="13"/>
      <c r="D214" s="14"/>
      <c r="E214" s="14"/>
      <c r="F214" s="14"/>
      <c r="G214" s="14"/>
      <c r="H214" s="14"/>
      <c r="I214" s="14"/>
      <c r="J214" s="14"/>
      <c r="K214" s="14"/>
      <c r="L214" s="14"/>
      <c r="M214" s="14"/>
      <c r="N214" s="14"/>
    </row>
    <row r="215" spans="1:14" ht="15" customHeight="1" x14ac:dyDescent="0.2">
      <c r="A215" s="17"/>
      <c r="B215" s="17"/>
      <c r="C215" s="13"/>
      <c r="D215" s="14"/>
      <c r="E215" s="14"/>
      <c r="F215" s="14"/>
      <c r="G215" s="14"/>
      <c r="H215" s="14"/>
      <c r="I215" s="14"/>
      <c r="J215" s="14"/>
      <c r="K215" s="14"/>
      <c r="L215" s="14"/>
      <c r="M215" s="14"/>
      <c r="N215" s="14"/>
    </row>
    <row r="216" spans="1:14" ht="15" customHeight="1" x14ac:dyDescent="0.2">
      <c r="A216" s="17"/>
      <c r="B216" s="17"/>
      <c r="C216" s="13"/>
      <c r="D216" s="14"/>
      <c r="E216" s="14"/>
      <c r="F216" s="14"/>
      <c r="G216" s="14"/>
      <c r="H216" s="14"/>
      <c r="I216" s="14"/>
      <c r="J216" s="14"/>
      <c r="K216" s="14"/>
      <c r="L216" s="14"/>
      <c r="M216" s="14"/>
      <c r="N216" s="14"/>
    </row>
    <row r="217" spans="1:14" ht="15" customHeight="1" x14ac:dyDescent="0.2">
      <c r="A217" s="17"/>
      <c r="B217" s="17"/>
      <c r="C217" s="13"/>
      <c r="D217" s="14"/>
      <c r="E217" s="14"/>
      <c r="F217" s="14"/>
      <c r="G217" s="14"/>
      <c r="H217" s="14"/>
      <c r="I217" s="14"/>
      <c r="J217" s="14"/>
      <c r="K217" s="14"/>
      <c r="L217" s="14"/>
      <c r="M217" s="14"/>
      <c r="N217" s="14"/>
    </row>
    <row r="218" spans="1:14" ht="15" customHeight="1" x14ac:dyDescent="0.2">
      <c r="A218" s="17"/>
      <c r="B218" s="17"/>
      <c r="C218" s="13"/>
      <c r="D218" s="14"/>
      <c r="E218" s="14"/>
      <c r="F218" s="14"/>
      <c r="G218" s="14"/>
      <c r="H218" s="14"/>
      <c r="I218" s="14"/>
      <c r="J218" s="14"/>
      <c r="K218" s="14"/>
      <c r="L218" s="14"/>
      <c r="M218" s="14"/>
      <c r="N218" s="14"/>
    </row>
    <row r="219" spans="1:14" ht="15" customHeight="1" x14ac:dyDescent="0.2">
      <c r="A219" s="17"/>
      <c r="B219" s="17"/>
      <c r="C219" s="13"/>
      <c r="D219" s="14"/>
      <c r="E219" s="14"/>
      <c r="F219" s="14"/>
      <c r="G219" s="14"/>
      <c r="H219" s="14"/>
      <c r="I219" s="14"/>
      <c r="J219" s="14"/>
      <c r="K219" s="14"/>
      <c r="L219" s="14"/>
      <c r="M219" s="14"/>
      <c r="N219" s="14"/>
    </row>
    <row r="220" spans="1:14" ht="14.5" customHeight="1" x14ac:dyDescent="0.2">
      <c r="A220" s="17"/>
      <c r="B220" s="17"/>
      <c r="C220" s="13"/>
      <c r="D220" s="14"/>
      <c r="E220" s="14"/>
      <c r="F220" s="14"/>
      <c r="G220" s="14"/>
      <c r="H220" s="14"/>
      <c r="I220" s="14"/>
      <c r="J220" s="14"/>
      <c r="K220" s="14"/>
      <c r="L220" s="14"/>
      <c r="M220" s="14"/>
      <c r="N220" s="14"/>
    </row>
    <row r="221" spans="1:14" ht="14.5" customHeight="1" x14ac:dyDescent="0.2">
      <c r="A221" s="17"/>
      <c r="B221" s="17"/>
      <c r="C221" s="13"/>
      <c r="D221" s="14"/>
      <c r="E221" s="14"/>
      <c r="F221" s="14"/>
      <c r="G221" s="14"/>
      <c r="H221" s="14"/>
      <c r="I221" s="14"/>
      <c r="J221" s="14"/>
      <c r="K221" s="14"/>
      <c r="L221" s="14"/>
      <c r="M221" s="14"/>
      <c r="N221" s="14"/>
    </row>
    <row r="222" spans="1:14" ht="15" customHeight="1" x14ac:dyDescent="0.2">
      <c r="A222" s="17"/>
      <c r="B222" s="17"/>
      <c r="C222" s="13"/>
      <c r="D222" s="14"/>
      <c r="E222" s="14"/>
      <c r="F222" s="14"/>
      <c r="G222" s="14"/>
      <c r="H222" s="14"/>
      <c r="I222" s="14"/>
      <c r="J222" s="14"/>
      <c r="K222" s="14"/>
      <c r="L222" s="14"/>
      <c r="M222" s="14"/>
      <c r="N222" s="14"/>
    </row>
    <row r="223" spans="1:14" ht="15" customHeight="1" x14ac:dyDescent="0.2">
      <c r="A223" s="17"/>
      <c r="B223" s="17"/>
      <c r="C223" s="13"/>
      <c r="D223" s="14"/>
      <c r="E223" s="14"/>
      <c r="F223" s="14"/>
      <c r="G223" s="14"/>
      <c r="H223" s="14"/>
      <c r="I223" s="14"/>
      <c r="J223" s="14"/>
      <c r="K223" s="14"/>
      <c r="L223" s="14"/>
      <c r="M223" s="14"/>
      <c r="N223" s="14"/>
    </row>
    <row r="224" spans="1:14" ht="15" customHeight="1" x14ac:dyDescent="0.2">
      <c r="A224" s="17"/>
      <c r="B224" s="17"/>
      <c r="C224" s="13"/>
      <c r="D224" s="14"/>
      <c r="E224" s="14"/>
      <c r="F224" s="14"/>
      <c r="G224" s="14"/>
      <c r="H224" s="14"/>
      <c r="I224" s="14"/>
      <c r="J224" s="14"/>
      <c r="K224" s="14"/>
      <c r="L224" s="14"/>
      <c r="M224" s="14"/>
      <c r="N224" s="14"/>
    </row>
    <row r="225" spans="1:14" ht="15" customHeight="1" x14ac:dyDescent="0.2">
      <c r="A225" s="17"/>
      <c r="B225" s="17"/>
      <c r="C225" s="13"/>
      <c r="D225" s="14"/>
      <c r="E225" s="14"/>
      <c r="F225" s="14"/>
      <c r="G225" s="14"/>
      <c r="H225" s="14"/>
      <c r="I225" s="14"/>
      <c r="J225" s="14"/>
      <c r="K225" s="14"/>
      <c r="L225" s="14"/>
      <c r="M225" s="14"/>
      <c r="N225" s="14"/>
    </row>
    <row r="226" spans="1:14" ht="15" customHeight="1" x14ac:dyDescent="0.2">
      <c r="A226" s="17"/>
      <c r="B226" s="17"/>
      <c r="C226" s="13"/>
      <c r="D226" s="14"/>
      <c r="E226" s="14"/>
      <c r="F226" s="14"/>
      <c r="G226" s="14"/>
      <c r="H226" s="14"/>
      <c r="I226" s="14"/>
      <c r="J226" s="14"/>
      <c r="K226" s="14"/>
      <c r="L226" s="14"/>
      <c r="M226" s="14"/>
      <c r="N226" s="14"/>
    </row>
    <row r="227" spans="1:14" ht="15" customHeight="1" x14ac:dyDescent="0.2">
      <c r="A227" s="17"/>
      <c r="B227" s="17"/>
      <c r="C227" s="13"/>
      <c r="D227" s="14"/>
      <c r="E227" s="14"/>
      <c r="F227" s="14"/>
      <c r="G227" s="14"/>
      <c r="H227" s="14"/>
      <c r="I227" s="14"/>
      <c r="J227" s="14"/>
      <c r="K227" s="14"/>
      <c r="L227" s="14"/>
      <c r="M227" s="14"/>
      <c r="N227" s="14"/>
    </row>
    <row r="228" spans="1:14" ht="15" customHeight="1" x14ac:dyDescent="0.2">
      <c r="A228" s="17"/>
      <c r="B228" s="17"/>
      <c r="C228" s="13"/>
      <c r="D228" s="14"/>
      <c r="E228" s="14"/>
      <c r="F228" s="14"/>
      <c r="G228" s="14"/>
      <c r="H228" s="14"/>
      <c r="I228" s="14"/>
      <c r="J228" s="14"/>
      <c r="K228" s="14"/>
      <c r="L228" s="14"/>
      <c r="M228" s="14"/>
      <c r="N228" s="14"/>
    </row>
    <row r="229" spans="1:14" ht="15" customHeight="1" x14ac:dyDescent="0.2">
      <c r="A229" s="17"/>
      <c r="B229" s="17"/>
      <c r="C229" s="13"/>
      <c r="D229" s="14"/>
      <c r="E229" s="14"/>
      <c r="F229" s="14"/>
      <c r="G229" s="14"/>
      <c r="H229" s="14"/>
      <c r="I229" s="14"/>
      <c r="J229" s="14"/>
      <c r="K229" s="14"/>
      <c r="L229" s="14"/>
      <c r="M229" s="14"/>
      <c r="N229" s="14"/>
    </row>
    <row r="230" spans="1:14" ht="14.5" customHeight="1" x14ac:dyDescent="0.2">
      <c r="A230" s="17"/>
      <c r="B230" s="17"/>
      <c r="C230" s="13"/>
      <c r="D230" s="14"/>
      <c r="E230" s="14"/>
      <c r="F230" s="14"/>
      <c r="G230" s="14"/>
      <c r="H230" s="14"/>
      <c r="I230" s="14"/>
      <c r="J230" s="14"/>
      <c r="K230" s="14"/>
      <c r="L230" s="14"/>
      <c r="M230" s="14"/>
      <c r="N230" s="14"/>
    </row>
    <row r="231" spans="1:14" ht="14.5" customHeight="1" x14ac:dyDescent="0.2">
      <c r="A231" s="17"/>
      <c r="B231" s="17"/>
      <c r="C231" s="13"/>
      <c r="D231" s="14"/>
      <c r="E231" s="14"/>
      <c r="F231" s="14"/>
      <c r="G231" s="14"/>
      <c r="H231" s="14"/>
      <c r="I231" s="14"/>
      <c r="J231" s="14"/>
      <c r="K231" s="14"/>
      <c r="L231" s="14"/>
      <c r="M231" s="14"/>
      <c r="N231" s="14"/>
    </row>
    <row r="232" spans="1:14" ht="15" customHeight="1" x14ac:dyDescent="0.2">
      <c r="A232" s="17"/>
      <c r="B232" s="17"/>
      <c r="C232" s="13"/>
      <c r="D232" s="14"/>
      <c r="E232" s="14"/>
      <c r="F232" s="14"/>
      <c r="G232" s="14"/>
      <c r="H232" s="14"/>
      <c r="I232" s="14"/>
      <c r="J232" s="14"/>
      <c r="K232" s="14"/>
      <c r="L232" s="14"/>
      <c r="M232" s="14"/>
      <c r="N232" s="14"/>
    </row>
    <row r="233" spans="1:14" ht="15" customHeight="1" x14ac:dyDescent="0.2">
      <c r="A233" s="17"/>
      <c r="B233" s="17"/>
      <c r="C233" s="13"/>
      <c r="D233" s="14"/>
      <c r="E233" s="14"/>
      <c r="F233" s="14"/>
      <c r="G233" s="14"/>
      <c r="H233" s="14"/>
      <c r="I233" s="14"/>
      <c r="J233" s="14"/>
      <c r="K233" s="14"/>
      <c r="L233" s="14"/>
      <c r="M233" s="14"/>
      <c r="N233" s="14"/>
    </row>
    <row r="234" spans="1:14" ht="14.5" customHeight="1" x14ac:dyDescent="0.2">
      <c r="A234" s="17"/>
      <c r="B234" s="17"/>
      <c r="C234" s="13"/>
      <c r="D234" s="14"/>
      <c r="E234" s="14"/>
      <c r="F234" s="14"/>
      <c r="G234" s="14"/>
      <c r="H234" s="14"/>
      <c r="I234" s="14"/>
      <c r="J234" s="14"/>
      <c r="K234" s="14"/>
      <c r="L234" s="14"/>
      <c r="M234" s="14"/>
      <c r="N234" s="14"/>
    </row>
    <row r="235" spans="1:14" ht="15" customHeight="1" x14ac:dyDescent="0.2">
      <c r="A235" s="17"/>
      <c r="B235" s="17"/>
      <c r="C235" s="13"/>
      <c r="D235" s="14"/>
      <c r="E235" s="14"/>
      <c r="F235" s="14"/>
      <c r="G235" s="14"/>
      <c r="H235" s="14"/>
      <c r="I235" s="14"/>
      <c r="J235" s="14"/>
      <c r="K235" s="14"/>
      <c r="L235" s="14"/>
      <c r="M235" s="14"/>
      <c r="N235" s="14"/>
    </row>
    <row r="236" spans="1:14" ht="15" customHeight="1" x14ac:dyDescent="0.2">
      <c r="A236" s="17"/>
      <c r="B236" s="17"/>
      <c r="C236" s="13"/>
      <c r="D236" s="14"/>
      <c r="E236" s="14"/>
      <c r="F236" s="14"/>
      <c r="G236" s="14"/>
      <c r="H236" s="14"/>
      <c r="I236" s="14"/>
      <c r="J236" s="14"/>
      <c r="K236" s="14"/>
      <c r="L236" s="14"/>
      <c r="M236" s="14"/>
      <c r="N236" s="14"/>
    </row>
    <row r="237" spans="1:14" ht="15" customHeight="1" x14ac:dyDescent="0.2">
      <c r="A237" s="17"/>
      <c r="B237" s="17"/>
      <c r="C237" s="13"/>
      <c r="D237" s="14"/>
      <c r="E237" s="14"/>
      <c r="F237" s="14"/>
      <c r="G237" s="14"/>
      <c r="H237" s="14"/>
      <c r="I237" s="14"/>
      <c r="J237" s="14"/>
      <c r="K237" s="14"/>
      <c r="L237" s="14"/>
      <c r="M237" s="14"/>
      <c r="N237" s="14"/>
    </row>
    <row r="238" spans="1:14" ht="15" customHeight="1" x14ac:dyDescent="0.2">
      <c r="A238" s="17"/>
      <c r="B238" s="17"/>
      <c r="C238" s="13"/>
      <c r="D238" s="14"/>
      <c r="E238" s="14"/>
      <c r="F238" s="14"/>
      <c r="G238" s="14"/>
      <c r="H238" s="14"/>
      <c r="I238" s="14"/>
      <c r="J238" s="14"/>
      <c r="K238" s="14"/>
      <c r="L238" s="14"/>
      <c r="M238" s="14"/>
      <c r="N238" s="14"/>
    </row>
    <row r="239" spans="1:14" ht="15" customHeight="1" x14ac:dyDescent="0.2">
      <c r="A239" s="17"/>
      <c r="B239" s="17"/>
      <c r="C239" s="13"/>
      <c r="D239" s="14"/>
      <c r="E239" s="14"/>
      <c r="F239" s="14"/>
      <c r="G239" s="14"/>
      <c r="H239" s="14"/>
      <c r="I239" s="14"/>
      <c r="J239" s="14"/>
      <c r="K239" s="14"/>
      <c r="L239" s="14"/>
      <c r="M239" s="14"/>
      <c r="N239" s="14"/>
    </row>
    <row r="240" spans="1:14" ht="15" customHeight="1" x14ac:dyDescent="0.2">
      <c r="A240" s="17"/>
      <c r="B240" s="17"/>
      <c r="C240" s="13"/>
      <c r="D240" s="14"/>
      <c r="E240" s="14"/>
      <c r="F240" s="14"/>
      <c r="G240" s="14"/>
      <c r="H240" s="14"/>
      <c r="I240" s="14"/>
      <c r="J240" s="14"/>
      <c r="K240" s="14"/>
      <c r="L240" s="14"/>
      <c r="M240" s="14"/>
      <c r="N240" s="14"/>
    </row>
    <row r="241" spans="1:14" ht="15" customHeight="1" x14ac:dyDescent="0.2">
      <c r="A241" s="17"/>
      <c r="B241" s="17"/>
      <c r="C241" s="13"/>
      <c r="D241" s="14"/>
      <c r="E241" s="14"/>
      <c r="F241" s="14"/>
      <c r="G241" s="14"/>
      <c r="H241" s="14"/>
      <c r="I241" s="14"/>
      <c r="J241" s="14"/>
      <c r="K241" s="14"/>
      <c r="L241" s="14"/>
      <c r="M241" s="14"/>
      <c r="N241" s="14"/>
    </row>
    <row r="242" spans="1:14" ht="15" customHeight="1" x14ac:dyDescent="0.2">
      <c r="A242" s="17"/>
      <c r="B242" s="17"/>
      <c r="C242" s="13"/>
      <c r="D242" s="14"/>
      <c r="E242" s="14"/>
      <c r="F242" s="14"/>
      <c r="G242" s="14"/>
      <c r="H242" s="14"/>
      <c r="I242" s="14"/>
      <c r="J242" s="14"/>
      <c r="K242" s="14"/>
      <c r="L242" s="14"/>
      <c r="M242" s="14"/>
      <c r="N242" s="14"/>
    </row>
    <row r="243" spans="1:14" ht="15" customHeight="1" x14ac:dyDescent="0.2">
      <c r="A243" s="17"/>
      <c r="B243" s="17"/>
      <c r="C243" s="13"/>
      <c r="D243" s="14"/>
      <c r="E243" s="14"/>
      <c r="F243" s="14"/>
      <c r="G243" s="14"/>
      <c r="H243" s="14"/>
      <c r="I243" s="14"/>
      <c r="J243" s="14"/>
      <c r="K243" s="14"/>
      <c r="L243" s="14"/>
      <c r="M243" s="14"/>
      <c r="N243" s="14"/>
    </row>
    <row r="244" spans="1:14" ht="15" customHeight="1" x14ac:dyDescent="0.2">
      <c r="A244" s="17"/>
      <c r="B244" s="17"/>
      <c r="C244" s="13"/>
      <c r="D244" s="14"/>
      <c r="E244" s="14"/>
      <c r="F244" s="14"/>
      <c r="G244" s="14"/>
      <c r="H244" s="14"/>
      <c r="I244" s="14"/>
      <c r="J244" s="14"/>
      <c r="K244" s="14"/>
      <c r="L244" s="14"/>
      <c r="M244" s="14"/>
      <c r="N244" s="14"/>
    </row>
    <row r="245" spans="1:14" ht="15" customHeight="1" x14ac:dyDescent="0.2">
      <c r="A245" s="17"/>
      <c r="B245" s="17"/>
      <c r="C245" s="13"/>
      <c r="D245" s="14"/>
      <c r="E245" s="14"/>
      <c r="F245" s="14"/>
      <c r="G245" s="14"/>
      <c r="H245" s="14"/>
      <c r="I245" s="14"/>
      <c r="J245" s="14"/>
      <c r="K245" s="14"/>
      <c r="L245" s="14"/>
      <c r="M245" s="14"/>
      <c r="N245" s="14"/>
    </row>
    <row r="246" spans="1:14" ht="15" customHeight="1" x14ac:dyDescent="0.2">
      <c r="A246" s="17"/>
      <c r="B246" s="17"/>
      <c r="C246" s="13"/>
      <c r="D246" s="14"/>
      <c r="E246" s="14"/>
      <c r="F246" s="14"/>
      <c r="G246" s="14"/>
      <c r="H246" s="14"/>
      <c r="I246" s="14"/>
      <c r="J246" s="14"/>
      <c r="K246" s="14"/>
      <c r="L246" s="14"/>
      <c r="M246" s="14"/>
      <c r="N246" s="14"/>
    </row>
    <row r="247" spans="1:14" ht="15" customHeight="1" x14ac:dyDescent="0.2">
      <c r="A247" s="17"/>
      <c r="B247" s="17"/>
      <c r="C247" s="13"/>
      <c r="D247" s="14"/>
      <c r="E247" s="14"/>
      <c r="F247" s="14"/>
      <c r="G247" s="14"/>
      <c r="H247" s="14"/>
      <c r="I247" s="14"/>
      <c r="J247" s="14"/>
      <c r="K247" s="14"/>
      <c r="L247" s="14"/>
      <c r="M247" s="14"/>
      <c r="N247" s="14"/>
    </row>
    <row r="248" spans="1:14" ht="15" customHeight="1" x14ac:dyDescent="0.2">
      <c r="A248" s="17"/>
      <c r="B248" s="17"/>
      <c r="C248" s="13"/>
      <c r="D248" s="14"/>
      <c r="E248" s="14"/>
      <c r="F248" s="14"/>
      <c r="G248" s="14"/>
      <c r="H248" s="14"/>
      <c r="I248" s="14"/>
      <c r="J248" s="14"/>
      <c r="K248" s="14"/>
      <c r="L248" s="14"/>
      <c r="M248" s="14"/>
      <c r="N248" s="14"/>
    </row>
    <row r="249" spans="1:14" ht="15" customHeight="1" x14ac:dyDescent="0.2">
      <c r="A249" s="17"/>
      <c r="B249" s="17"/>
      <c r="C249" s="13"/>
      <c r="D249" s="14"/>
      <c r="E249" s="14"/>
      <c r="F249" s="14"/>
      <c r="G249" s="14"/>
      <c r="H249" s="14"/>
      <c r="I249" s="14"/>
      <c r="J249" s="14"/>
      <c r="K249" s="14"/>
      <c r="L249" s="14"/>
      <c r="M249" s="14"/>
      <c r="N249" s="14"/>
    </row>
    <row r="250" spans="1:14" ht="15" customHeight="1" x14ac:dyDescent="0.2">
      <c r="A250" s="17"/>
      <c r="B250" s="17"/>
      <c r="C250" s="13"/>
      <c r="D250" s="14"/>
      <c r="E250" s="14"/>
      <c r="F250" s="14"/>
      <c r="G250" s="14"/>
      <c r="H250" s="14"/>
      <c r="I250" s="14"/>
      <c r="J250" s="14"/>
      <c r="K250" s="14"/>
      <c r="L250" s="14"/>
      <c r="M250" s="14"/>
      <c r="N250" s="14"/>
    </row>
    <row r="251" spans="1:14" ht="15" customHeight="1" x14ac:dyDescent="0.2">
      <c r="A251" s="17"/>
      <c r="B251" s="17"/>
      <c r="C251" s="13"/>
      <c r="D251" s="14"/>
      <c r="E251" s="14"/>
      <c r="F251" s="14"/>
      <c r="G251" s="14"/>
      <c r="H251" s="14"/>
      <c r="I251" s="14"/>
      <c r="J251" s="14"/>
      <c r="K251" s="14"/>
      <c r="L251" s="14"/>
      <c r="M251" s="14"/>
      <c r="N251" s="14"/>
    </row>
    <row r="252" spans="1:14" ht="15" customHeight="1" x14ac:dyDescent="0.2">
      <c r="A252" s="17"/>
      <c r="B252" s="17"/>
      <c r="C252" s="13"/>
      <c r="D252" s="14"/>
      <c r="E252" s="14"/>
      <c r="F252" s="14"/>
      <c r="G252" s="14"/>
      <c r="H252" s="14"/>
      <c r="I252" s="14"/>
      <c r="J252" s="14"/>
      <c r="K252" s="14"/>
      <c r="L252" s="14"/>
      <c r="M252" s="14"/>
      <c r="N252" s="14"/>
    </row>
    <row r="253" spans="1:14" ht="15" customHeight="1" x14ac:dyDescent="0.2">
      <c r="A253" s="17"/>
      <c r="B253" s="17"/>
      <c r="C253" s="13"/>
      <c r="D253" s="14"/>
      <c r="E253" s="14"/>
      <c r="F253" s="14"/>
      <c r="G253" s="14"/>
      <c r="H253" s="14"/>
      <c r="I253" s="14"/>
      <c r="J253" s="14"/>
      <c r="K253" s="14"/>
      <c r="L253" s="14"/>
      <c r="M253" s="14"/>
      <c r="N253" s="14"/>
    </row>
    <row r="254" spans="1:14" ht="15" customHeight="1" x14ac:dyDescent="0.2">
      <c r="A254" s="17"/>
      <c r="B254" s="17"/>
      <c r="C254" s="13"/>
      <c r="D254" s="14"/>
      <c r="E254" s="14"/>
      <c r="F254" s="14"/>
      <c r="G254" s="14"/>
      <c r="H254" s="14"/>
      <c r="I254" s="14"/>
      <c r="J254" s="14"/>
      <c r="K254" s="14"/>
      <c r="L254" s="14"/>
      <c r="M254" s="14"/>
      <c r="N254" s="14"/>
    </row>
    <row r="255" spans="1:14" ht="15" customHeight="1" x14ac:dyDescent="0.2">
      <c r="A255" s="17"/>
      <c r="B255" s="17"/>
      <c r="C255" s="13"/>
      <c r="D255" s="14"/>
      <c r="E255" s="14"/>
      <c r="F255" s="14"/>
      <c r="G255" s="14"/>
      <c r="H255" s="14"/>
      <c r="I255" s="14"/>
      <c r="J255" s="14"/>
      <c r="K255" s="14"/>
      <c r="L255" s="14"/>
      <c r="M255" s="14"/>
      <c r="N255" s="14"/>
    </row>
    <row r="256" spans="1:14" ht="15" customHeight="1" x14ac:dyDescent="0.2">
      <c r="A256" s="17"/>
      <c r="B256" s="17"/>
      <c r="C256" s="13"/>
      <c r="D256" s="14"/>
      <c r="E256" s="14"/>
      <c r="F256" s="14"/>
      <c r="G256" s="14"/>
      <c r="H256" s="14"/>
      <c r="I256" s="14"/>
      <c r="J256" s="14"/>
      <c r="K256" s="14"/>
      <c r="L256" s="14"/>
      <c r="M256" s="14"/>
      <c r="N256" s="14"/>
    </row>
    <row r="257" spans="1:14" ht="15" customHeight="1" x14ac:dyDescent="0.2">
      <c r="A257" s="17"/>
      <c r="B257" s="17"/>
      <c r="C257" s="13"/>
      <c r="D257" s="14"/>
      <c r="E257" s="14"/>
      <c r="F257" s="14"/>
      <c r="G257" s="14"/>
      <c r="H257" s="14"/>
      <c r="I257" s="14"/>
      <c r="J257" s="14"/>
      <c r="K257" s="14"/>
      <c r="L257" s="14"/>
      <c r="M257" s="14"/>
      <c r="N257" s="14"/>
    </row>
    <row r="258" spans="1:14" ht="15" customHeight="1" x14ac:dyDescent="0.2">
      <c r="A258" s="17"/>
      <c r="B258" s="17"/>
      <c r="C258" s="13"/>
      <c r="D258" s="14"/>
      <c r="E258" s="14"/>
      <c r="F258" s="14"/>
      <c r="G258" s="14"/>
      <c r="H258" s="14"/>
      <c r="I258" s="14"/>
      <c r="J258" s="14"/>
      <c r="K258" s="14"/>
      <c r="L258" s="14"/>
      <c r="M258" s="14"/>
      <c r="N258" s="14"/>
    </row>
    <row r="259" spans="1:14" ht="15" customHeight="1" x14ac:dyDescent="0.2">
      <c r="A259" s="17"/>
      <c r="B259" s="17"/>
      <c r="C259" s="13"/>
      <c r="D259" s="14"/>
      <c r="E259" s="14"/>
      <c r="F259" s="14"/>
      <c r="G259" s="14"/>
      <c r="H259" s="14"/>
      <c r="I259" s="14"/>
      <c r="J259" s="14"/>
      <c r="K259" s="14"/>
      <c r="L259" s="14"/>
      <c r="M259" s="14"/>
      <c r="N259" s="14"/>
    </row>
    <row r="260" spans="1:14" ht="15" customHeight="1" x14ac:dyDescent="0.2">
      <c r="A260" s="17"/>
      <c r="B260" s="17"/>
      <c r="C260" s="13"/>
      <c r="D260" s="14"/>
      <c r="E260" s="14"/>
      <c r="F260" s="14"/>
      <c r="G260" s="14"/>
      <c r="H260" s="14"/>
      <c r="I260" s="14"/>
      <c r="J260" s="14"/>
      <c r="K260" s="14"/>
      <c r="L260" s="14"/>
      <c r="M260" s="14"/>
      <c r="N260" s="14"/>
    </row>
    <row r="261" spans="1:14" ht="15" customHeight="1" x14ac:dyDescent="0.2">
      <c r="A261" s="17"/>
      <c r="B261" s="17"/>
      <c r="C261" s="13"/>
      <c r="D261" s="14"/>
      <c r="E261" s="14"/>
      <c r="F261" s="14"/>
      <c r="G261" s="14"/>
      <c r="H261" s="14"/>
      <c r="I261" s="14"/>
      <c r="J261" s="14"/>
      <c r="K261" s="14"/>
      <c r="L261" s="14"/>
      <c r="M261" s="14"/>
      <c r="N261" s="14"/>
    </row>
    <row r="262" spans="1:14" ht="15" customHeight="1" x14ac:dyDescent="0.2">
      <c r="A262" s="17"/>
      <c r="B262" s="17"/>
      <c r="C262" s="13"/>
      <c r="D262" s="14"/>
      <c r="E262" s="14"/>
      <c r="F262" s="14"/>
      <c r="G262" s="14"/>
      <c r="H262" s="14"/>
      <c r="I262" s="14"/>
      <c r="J262" s="14"/>
      <c r="K262" s="14"/>
      <c r="L262" s="14"/>
      <c r="M262" s="14"/>
      <c r="N262" s="14"/>
    </row>
    <row r="263" spans="1:14" ht="15" customHeight="1" x14ac:dyDescent="0.2">
      <c r="A263" s="17"/>
      <c r="B263" s="17"/>
      <c r="C263" s="13"/>
      <c r="D263" s="14"/>
      <c r="E263" s="14"/>
      <c r="F263" s="14"/>
      <c r="G263" s="14"/>
      <c r="H263" s="14"/>
      <c r="I263" s="14"/>
      <c r="J263" s="14"/>
      <c r="K263" s="14"/>
      <c r="L263" s="14"/>
      <c r="M263" s="14"/>
      <c r="N263" s="14"/>
    </row>
    <row r="264" spans="1:14" ht="14.5" customHeight="1" x14ac:dyDescent="0.2">
      <c r="A264" s="17"/>
      <c r="B264" s="17"/>
      <c r="C264" s="13"/>
      <c r="D264" s="14"/>
      <c r="E264" s="14"/>
      <c r="F264" s="14"/>
      <c r="G264" s="14"/>
      <c r="H264" s="14"/>
      <c r="I264" s="14"/>
      <c r="J264" s="14"/>
      <c r="K264" s="14"/>
      <c r="L264" s="14"/>
      <c r="M264" s="14"/>
      <c r="N264" s="14"/>
    </row>
    <row r="265" spans="1:14" ht="15" customHeight="1" x14ac:dyDescent="0.2">
      <c r="A265" s="17"/>
      <c r="B265" s="17"/>
      <c r="C265" s="13"/>
      <c r="D265" s="14"/>
      <c r="E265" s="14"/>
      <c r="F265" s="14"/>
      <c r="G265" s="14"/>
      <c r="H265" s="14"/>
      <c r="I265" s="14"/>
      <c r="J265" s="14"/>
      <c r="K265" s="14"/>
      <c r="L265" s="14"/>
      <c r="M265" s="14"/>
      <c r="N265" s="14"/>
    </row>
    <row r="266" spans="1:14" ht="15" customHeight="1" x14ac:dyDescent="0.2">
      <c r="A266" s="17"/>
      <c r="B266" s="17"/>
      <c r="C266" s="13"/>
      <c r="D266" s="14"/>
      <c r="E266" s="14"/>
      <c r="F266" s="14"/>
      <c r="G266" s="14"/>
      <c r="H266" s="14"/>
      <c r="I266" s="14"/>
      <c r="J266" s="14"/>
      <c r="K266" s="14"/>
      <c r="L266" s="14"/>
      <c r="M266" s="14"/>
      <c r="N266" s="14"/>
    </row>
    <row r="267" spans="1:14" ht="15" customHeight="1" x14ac:dyDescent="0.2">
      <c r="A267" s="17"/>
      <c r="B267" s="17"/>
      <c r="C267" s="13"/>
      <c r="D267" s="14"/>
      <c r="E267" s="14"/>
      <c r="F267" s="14"/>
      <c r="G267" s="14"/>
      <c r="H267" s="14"/>
      <c r="I267" s="14"/>
      <c r="J267" s="14"/>
      <c r="K267" s="14"/>
      <c r="L267" s="14"/>
      <c r="M267" s="14"/>
      <c r="N267" s="14"/>
    </row>
    <row r="268" spans="1:14" ht="15" customHeight="1" x14ac:dyDescent="0.2">
      <c r="A268" s="17"/>
      <c r="B268" s="17"/>
      <c r="C268" s="13"/>
      <c r="D268" s="14"/>
      <c r="E268" s="14"/>
      <c r="F268" s="14"/>
      <c r="G268" s="14"/>
      <c r="H268" s="14"/>
      <c r="I268" s="14"/>
      <c r="J268" s="14"/>
      <c r="K268" s="14"/>
      <c r="L268" s="14"/>
      <c r="M268" s="14"/>
      <c r="N268" s="14"/>
    </row>
    <row r="269" spans="1:14" ht="15" customHeight="1" x14ac:dyDescent="0.2">
      <c r="A269" s="17"/>
      <c r="B269" s="17"/>
      <c r="C269" s="13"/>
      <c r="D269" s="14"/>
      <c r="E269" s="14"/>
      <c r="F269" s="14"/>
      <c r="G269" s="14"/>
      <c r="H269" s="14"/>
      <c r="I269" s="14"/>
      <c r="J269" s="14"/>
      <c r="K269" s="14"/>
      <c r="L269" s="14"/>
      <c r="M269" s="14"/>
      <c r="N269" s="14"/>
    </row>
    <row r="270" spans="1:14" ht="15" customHeight="1" x14ac:dyDescent="0.2">
      <c r="A270" s="17"/>
      <c r="B270" s="17"/>
      <c r="C270" s="13"/>
      <c r="D270" s="14"/>
      <c r="E270" s="14"/>
      <c r="F270" s="14"/>
      <c r="G270" s="14"/>
      <c r="H270" s="14"/>
      <c r="I270" s="14"/>
      <c r="J270" s="14"/>
      <c r="K270" s="14"/>
      <c r="L270" s="14"/>
      <c r="M270" s="14"/>
      <c r="N270" s="14"/>
    </row>
    <row r="271" spans="1:14" ht="15" customHeight="1" x14ac:dyDescent="0.2">
      <c r="A271" s="17"/>
      <c r="B271" s="17"/>
      <c r="C271" s="13"/>
      <c r="D271" s="14"/>
      <c r="E271" s="14"/>
      <c r="F271" s="14"/>
      <c r="G271" s="14"/>
      <c r="H271" s="14"/>
      <c r="I271" s="14"/>
      <c r="J271" s="14"/>
      <c r="K271" s="14"/>
      <c r="L271" s="14"/>
      <c r="M271" s="14"/>
      <c r="N271" s="14"/>
    </row>
    <row r="272" spans="1:14" ht="15" customHeight="1" x14ac:dyDescent="0.2">
      <c r="A272" s="17"/>
      <c r="B272" s="17"/>
      <c r="C272" s="13"/>
      <c r="D272" s="14"/>
      <c r="E272" s="14"/>
      <c r="F272" s="14"/>
      <c r="G272" s="14"/>
      <c r="H272" s="14"/>
      <c r="I272" s="14"/>
      <c r="J272" s="14"/>
      <c r="K272" s="14"/>
      <c r="L272" s="14"/>
      <c r="M272" s="14"/>
      <c r="N272" s="14"/>
    </row>
    <row r="273" spans="1:14" ht="15" customHeight="1" x14ac:dyDescent="0.2">
      <c r="A273" s="17"/>
      <c r="B273" s="17"/>
      <c r="C273" s="13"/>
      <c r="D273" s="14"/>
      <c r="E273" s="14"/>
      <c r="F273" s="14"/>
      <c r="G273" s="14"/>
      <c r="H273" s="14"/>
      <c r="I273" s="14"/>
      <c r="J273" s="14"/>
      <c r="K273" s="14"/>
      <c r="L273" s="14"/>
      <c r="M273" s="14"/>
      <c r="N273" s="14"/>
    </row>
    <row r="274" spans="1:14" ht="14.5" customHeight="1" x14ac:dyDescent="0.2">
      <c r="A274" s="17"/>
      <c r="B274" s="17"/>
      <c r="C274" s="13"/>
      <c r="D274" s="14"/>
      <c r="E274" s="14"/>
      <c r="F274" s="14"/>
      <c r="G274" s="14"/>
      <c r="H274" s="14"/>
      <c r="I274" s="14"/>
      <c r="J274" s="14"/>
      <c r="K274" s="14"/>
      <c r="L274" s="14"/>
      <c r="M274" s="14"/>
      <c r="N274" s="14"/>
    </row>
    <row r="275" spans="1:14" ht="14.5" customHeight="1" x14ac:dyDescent="0.2">
      <c r="A275" s="17"/>
      <c r="B275" s="17"/>
      <c r="C275" s="13"/>
      <c r="D275" s="14"/>
      <c r="E275" s="14"/>
      <c r="F275" s="14"/>
      <c r="G275" s="14"/>
      <c r="H275" s="14"/>
      <c r="I275" s="14"/>
      <c r="J275" s="14"/>
      <c r="K275" s="14"/>
      <c r="L275" s="14"/>
      <c r="M275" s="14"/>
      <c r="N275" s="14"/>
    </row>
    <row r="276" spans="1:14" ht="14.5" customHeight="1" x14ac:dyDescent="0.2">
      <c r="A276" s="17"/>
      <c r="B276" s="17"/>
      <c r="C276" s="13"/>
      <c r="D276" s="14"/>
      <c r="E276" s="14"/>
      <c r="F276" s="14"/>
      <c r="G276" s="14"/>
      <c r="H276" s="14"/>
      <c r="I276" s="14"/>
      <c r="J276" s="14"/>
      <c r="K276" s="14"/>
      <c r="L276" s="14"/>
      <c r="M276" s="14"/>
      <c r="N276" s="14"/>
    </row>
    <row r="277" spans="1:14" ht="15" customHeight="1" x14ac:dyDescent="0.2">
      <c r="A277" s="17"/>
      <c r="B277" s="17"/>
      <c r="C277" s="13"/>
      <c r="D277" s="14"/>
      <c r="E277" s="14"/>
      <c r="F277" s="14"/>
      <c r="G277" s="14"/>
      <c r="H277" s="14"/>
      <c r="I277" s="14"/>
      <c r="J277" s="14"/>
      <c r="K277" s="14"/>
      <c r="L277" s="14"/>
      <c r="M277" s="14"/>
      <c r="N277" s="14"/>
    </row>
    <row r="278" spans="1:14" ht="15" customHeight="1" x14ac:dyDescent="0.2">
      <c r="A278" s="17"/>
      <c r="B278" s="17"/>
      <c r="C278" s="13"/>
      <c r="D278" s="14"/>
      <c r="E278" s="14"/>
      <c r="F278" s="14"/>
      <c r="G278" s="14"/>
      <c r="H278" s="14"/>
      <c r="I278" s="14"/>
      <c r="J278" s="14"/>
      <c r="K278" s="14"/>
      <c r="L278" s="14"/>
      <c r="M278" s="14"/>
      <c r="N278" s="14"/>
    </row>
    <row r="279" spans="1:14" ht="15" customHeight="1" x14ac:dyDescent="0.2">
      <c r="A279" s="17"/>
      <c r="B279" s="17"/>
      <c r="C279" s="13"/>
      <c r="D279" s="14"/>
      <c r="E279" s="14"/>
      <c r="F279" s="14"/>
      <c r="G279" s="14"/>
      <c r="H279" s="14"/>
      <c r="I279" s="14"/>
      <c r="J279" s="14"/>
      <c r="K279" s="14"/>
      <c r="L279" s="14"/>
      <c r="M279" s="14"/>
      <c r="N279" s="14"/>
    </row>
    <row r="280" spans="1:14" ht="15" customHeight="1" x14ac:dyDescent="0.2">
      <c r="A280" s="17"/>
      <c r="B280" s="17"/>
      <c r="C280" s="13"/>
      <c r="D280" s="14"/>
      <c r="E280" s="14"/>
      <c r="F280" s="14"/>
      <c r="G280" s="14"/>
      <c r="H280" s="14"/>
      <c r="I280" s="14"/>
      <c r="J280" s="14"/>
      <c r="K280" s="14"/>
      <c r="L280" s="14"/>
      <c r="M280" s="14"/>
      <c r="N280" s="14"/>
    </row>
    <row r="281" spans="1:14" ht="15" customHeight="1" x14ac:dyDescent="0.2">
      <c r="A281" s="17"/>
      <c r="B281" s="17"/>
      <c r="C281" s="13"/>
      <c r="D281" s="14"/>
      <c r="E281" s="14"/>
      <c r="F281" s="14"/>
      <c r="G281" s="14"/>
      <c r="H281" s="14"/>
      <c r="I281" s="14"/>
      <c r="J281" s="14"/>
      <c r="K281" s="14"/>
      <c r="L281" s="14"/>
      <c r="M281" s="14"/>
      <c r="N281" s="14"/>
    </row>
    <row r="282" spans="1:14" ht="15" customHeight="1" x14ac:dyDescent="0.2">
      <c r="A282" s="17"/>
      <c r="B282" s="17"/>
      <c r="C282" s="13"/>
      <c r="D282" s="14"/>
      <c r="E282" s="14"/>
      <c r="F282" s="14"/>
      <c r="G282" s="14"/>
      <c r="H282" s="14"/>
      <c r="I282" s="14"/>
      <c r="J282" s="14"/>
      <c r="K282" s="14"/>
      <c r="L282" s="14"/>
      <c r="M282" s="14"/>
      <c r="N282" s="14"/>
    </row>
    <row r="283" spans="1:14" ht="14.5" customHeight="1" x14ac:dyDescent="0.2">
      <c r="A283" s="17"/>
      <c r="B283" s="17"/>
      <c r="C283" s="13"/>
      <c r="D283" s="14"/>
      <c r="E283" s="14"/>
      <c r="F283" s="14"/>
      <c r="G283" s="14"/>
      <c r="H283" s="14"/>
      <c r="I283" s="14"/>
      <c r="J283" s="14"/>
      <c r="K283" s="14"/>
      <c r="L283" s="14"/>
      <c r="M283" s="14"/>
      <c r="N283" s="14"/>
    </row>
    <row r="284" spans="1:14" ht="14.5" customHeight="1" x14ac:dyDescent="0.2">
      <c r="A284" s="17"/>
      <c r="B284" s="17"/>
      <c r="C284" s="13"/>
      <c r="D284" s="14"/>
      <c r="E284" s="14"/>
      <c r="F284" s="14"/>
      <c r="G284" s="14"/>
      <c r="H284" s="14"/>
      <c r="I284" s="14"/>
      <c r="J284" s="14"/>
      <c r="K284" s="14"/>
      <c r="L284" s="14"/>
      <c r="M284" s="14"/>
      <c r="N284" s="14"/>
    </row>
    <row r="285" spans="1:14" ht="15" customHeight="1" x14ac:dyDescent="0.2">
      <c r="A285" s="17"/>
      <c r="B285" s="17"/>
      <c r="C285" s="13"/>
      <c r="D285" s="14"/>
      <c r="E285" s="14"/>
      <c r="F285" s="14"/>
      <c r="G285" s="14"/>
      <c r="H285" s="14"/>
      <c r="I285" s="14"/>
      <c r="J285" s="14"/>
      <c r="K285" s="14"/>
      <c r="L285" s="14"/>
      <c r="M285" s="14"/>
      <c r="N285" s="14"/>
    </row>
    <row r="286" spans="1:14" ht="15" customHeight="1" x14ac:dyDescent="0.2">
      <c r="A286" s="17"/>
      <c r="B286" s="17"/>
      <c r="C286" s="13"/>
      <c r="D286" s="14"/>
      <c r="E286" s="14"/>
      <c r="F286" s="14"/>
      <c r="G286" s="14"/>
      <c r="H286" s="14"/>
      <c r="I286" s="14"/>
      <c r="J286" s="14"/>
      <c r="K286" s="14"/>
      <c r="L286" s="14"/>
      <c r="M286" s="14"/>
      <c r="N286" s="14"/>
    </row>
    <row r="287" spans="1:14" ht="14.5" customHeight="1" x14ac:dyDescent="0.2">
      <c r="A287" s="17"/>
      <c r="B287" s="17"/>
      <c r="C287" s="13"/>
      <c r="D287" s="14"/>
      <c r="E287" s="14"/>
      <c r="F287" s="14"/>
      <c r="G287" s="14"/>
      <c r="H287" s="14"/>
      <c r="I287" s="14"/>
      <c r="J287" s="14"/>
      <c r="K287" s="14"/>
      <c r="L287" s="14"/>
      <c r="M287" s="14"/>
      <c r="N287" s="14"/>
    </row>
    <row r="288" spans="1:14" ht="14.5" customHeight="1" x14ac:dyDescent="0.2">
      <c r="A288" s="17"/>
      <c r="B288" s="17"/>
      <c r="C288" s="13"/>
      <c r="D288" s="14"/>
      <c r="E288" s="14"/>
      <c r="F288" s="14"/>
      <c r="G288" s="14"/>
      <c r="H288" s="14"/>
      <c r="I288" s="14"/>
      <c r="J288" s="14"/>
      <c r="K288" s="14"/>
      <c r="L288" s="14"/>
      <c r="M288" s="14"/>
      <c r="N288" s="14"/>
    </row>
    <row r="289" spans="1:14" ht="14.5" customHeight="1" x14ac:dyDescent="0.2">
      <c r="A289" s="17"/>
      <c r="B289" s="17"/>
      <c r="C289" s="13"/>
      <c r="D289" s="14"/>
      <c r="E289" s="14"/>
      <c r="F289" s="14"/>
      <c r="G289" s="14"/>
      <c r="H289" s="14"/>
      <c r="I289" s="14"/>
      <c r="J289" s="14"/>
      <c r="K289" s="14"/>
      <c r="L289" s="14"/>
      <c r="M289" s="14"/>
      <c r="N289" s="14"/>
    </row>
    <row r="290" spans="1:14" ht="15" customHeight="1" x14ac:dyDescent="0.2">
      <c r="A290" s="17"/>
      <c r="B290" s="17"/>
      <c r="C290" s="13"/>
      <c r="D290" s="14"/>
      <c r="E290" s="14"/>
      <c r="F290" s="14"/>
      <c r="G290" s="14"/>
      <c r="H290" s="14"/>
      <c r="I290" s="14"/>
      <c r="J290" s="14"/>
      <c r="K290" s="14"/>
      <c r="L290" s="14"/>
      <c r="M290" s="14"/>
      <c r="N290" s="14"/>
    </row>
    <row r="291" spans="1:14" ht="15" customHeight="1" x14ac:dyDescent="0.2">
      <c r="A291" s="17"/>
      <c r="B291" s="17"/>
      <c r="C291" s="13"/>
      <c r="D291" s="14"/>
      <c r="E291" s="14"/>
      <c r="F291" s="14"/>
      <c r="G291" s="14"/>
      <c r="H291" s="14"/>
      <c r="I291" s="14"/>
      <c r="J291" s="14"/>
      <c r="K291" s="14"/>
      <c r="L291" s="14"/>
      <c r="M291" s="14"/>
      <c r="N291" s="14"/>
    </row>
    <row r="292" spans="1:14" ht="15" customHeight="1" x14ac:dyDescent="0.2">
      <c r="A292" s="17"/>
      <c r="B292" s="17"/>
      <c r="C292" s="13"/>
      <c r="D292" s="14"/>
      <c r="E292" s="14"/>
      <c r="F292" s="14"/>
      <c r="G292" s="14"/>
      <c r="H292" s="14"/>
      <c r="I292" s="14"/>
      <c r="J292" s="14"/>
      <c r="K292" s="14"/>
      <c r="L292" s="14"/>
      <c r="M292" s="14"/>
      <c r="N292" s="14"/>
    </row>
    <row r="293" spans="1:14" ht="15" customHeight="1" x14ac:dyDescent="0.2">
      <c r="A293" s="17"/>
      <c r="B293" s="17"/>
      <c r="C293" s="13"/>
      <c r="D293" s="14"/>
      <c r="E293" s="14"/>
      <c r="F293" s="14"/>
      <c r="G293" s="14"/>
      <c r="H293" s="14"/>
      <c r="I293" s="14"/>
      <c r="J293" s="14"/>
      <c r="K293" s="14"/>
      <c r="L293" s="14"/>
      <c r="M293" s="14"/>
      <c r="N293" s="14"/>
    </row>
    <row r="294" spans="1:14" ht="15" customHeight="1" x14ac:dyDescent="0.2">
      <c r="A294" s="17"/>
      <c r="B294" s="17"/>
      <c r="C294" s="13"/>
      <c r="D294" s="14"/>
      <c r="E294" s="14"/>
      <c r="F294" s="14"/>
      <c r="G294" s="14"/>
      <c r="H294" s="14"/>
      <c r="I294" s="14"/>
      <c r="J294" s="14"/>
      <c r="K294" s="14"/>
      <c r="L294" s="14"/>
      <c r="M294" s="14"/>
      <c r="N294" s="14"/>
    </row>
    <row r="295" spans="1:14" ht="15" customHeight="1" x14ac:dyDescent="0.2">
      <c r="A295" s="17"/>
      <c r="B295" s="17"/>
      <c r="C295" s="13"/>
      <c r="D295" s="14"/>
      <c r="E295" s="14"/>
      <c r="F295" s="14"/>
      <c r="G295" s="14"/>
      <c r="H295" s="14"/>
      <c r="I295" s="14"/>
      <c r="J295" s="14"/>
      <c r="K295" s="14"/>
      <c r="L295" s="14"/>
      <c r="M295" s="14"/>
      <c r="N295" s="14"/>
    </row>
    <row r="296" spans="1:14" ht="15" customHeight="1" x14ac:dyDescent="0.2">
      <c r="A296" s="17"/>
      <c r="B296" s="17"/>
      <c r="C296" s="13"/>
      <c r="D296" s="14"/>
      <c r="E296" s="14"/>
      <c r="F296" s="14"/>
      <c r="G296" s="14"/>
      <c r="H296" s="14"/>
      <c r="I296" s="14"/>
      <c r="J296" s="14"/>
      <c r="K296" s="14"/>
      <c r="L296" s="14"/>
      <c r="M296" s="14"/>
      <c r="N296" s="14"/>
    </row>
    <row r="297" spans="1:14" ht="14.5" customHeight="1" x14ac:dyDescent="0.2">
      <c r="A297" s="17"/>
      <c r="B297" s="17"/>
      <c r="C297" s="13"/>
      <c r="D297" s="14"/>
      <c r="E297" s="14"/>
      <c r="F297" s="14"/>
      <c r="G297" s="14"/>
      <c r="H297" s="14"/>
      <c r="I297" s="14"/>
      <c r="J297" s="14"/>
      <c r="K297" s="14"/>
      <c r="L297" s="14"/>
      <c r="M297" s="14"/>
      <c r="N297" s="14"/>
    </row>
    <row r="298" spans="1:14" ht="15" customHeight="1" x14ac:dyDescent="0.2">
      <c r="A298" s="17"/>
      <c r="B298" s="17"/>
      <c r="C298" s="13"/>
      <c r="D298" s="14"/>
      <c r="E298" s="14"/>
      <c r="F298" s="14"/>
      <c r="G298" s="14"/>
      <c r="H298" s="14"/>
      <c r="I298" s="14"/>
      <c r="J298" s="14"/>
      <c r="K298" s="14"/>
      <c r="L298" s="14"/>
      <c r="M298" s="14"/>
      <c r="N298" s="14"/>
    </row>
    <row r="299" spans="1:14" ht="15" customHeight="1" x14ac:dyDescent="0.2">
      <c r="A299" s="17"/>
      <c r="B299" s="17"/>
      <c r="C299" s="13"/>
      <c r="D299" s="14"/>
      <c r="E299" s="14"/>
      <c r="F299" s="14"/>
      <c r="G299" s="14"/>
      <c r="H299" s="14"/>
      <c r="I299" s="14"/>
      <c r="J299" s="14"/>
      <c r="K299" s="14"/>
      <c r="L299" s="14"/>
      <c r="M299" s="14"/>
      <c r="N299" s="14"/>
    </row>
    <row r="300" spans="1:14" ht="15" customHeight="1" x14ac:dyDescent="0.2">
      <c r="A300" s="17"/>
      <c r="B300" s="17"/>
      <c r="C300" s="13"/>
      <c r="D300" s="14"/>
      <c r="E300" s="14"/>
      <c r="F300" s="14"/>
      <c r="G300" s="14"/>
      <c r="H300" s="14"/>
      <c r="I300" s="14"/>
      <c r="J300" s="14"/>
      <c r="K300" s="14"/>
      <c r="L300" s="14"/>
      <c r="M300" s="14"/>
      <c r="N300" s="14"/>
    </row>
    <row r="301" spans="1:14" ht="15" customHeight="1" x14ac:dyDescent="0.2">
      <c r="A301" s="17"/>
      <c r="B301" s="17"/>
      <c r="C301" s="13"/>
      <c r="D301" s="14"/>
      <c r="E301" s="14"/>
      <c r="F301" s="14"/>
      <c r="G301" s="14"/>
      <c r="H301" s="14"/>
      <c r="I301" s="14"/>
      <c r="J301" s="14"/>
      <c r="K301" s="14"/>
      <c r="L301" s="14"/>
      <c r="M301" s="14"/>
      <c r="N301" s="14"/>
    </row>
    <row r="302" spans="1:14" ht="15" customHeight="1" x14ac:dyDescent="0.2">
      <c r="A302" s="17"/>
      <c r="B302" s="17"/>
      <c r="C302" s="13"/>
      <c r="D302" s="14"/>
      <c r="E302" s="14"/>
      <c r="F302" s="14"/>
      <c r="G302" s="14"/>
      <c r="H302" s="14"/>
      <c r="I302" s="14"/>
      <c r="J302" s="14"/>
      <c r="K302" s="14"/>
      <c r="L302" s="14"/>
      <c r="M302" s="14"/>
      <c r="N302" s="14"/>
    </row>
    <row r="303" spans="1:14" ht="15" customHeight="1" x14ac:dyDescent="0.2">
      <c r="A303" s="17"/>
      <c r="B303" s="17"/>
      <c r="C303" s="13"/>
      <c r="D303" s="14"/>
      <c r="E303" s="14"/>
      <c r="F303" s="14"/>
      <c r="G303" s="14"/>
      <c r="H303" s="14"/>
      <c r="I303" s="14"/>
      <c r="J303" s="14"/>
      <c r="K303" s="14"/>
      <c r="L303" s="14"/>
      <c r="M303" s="14"/>
      <c r="N303" s="14"/>
    </row>
    <row r="304" spans="1:14" ht="15" customHeight="1" x14ac:dyDescent="0.2">
      <c r="A304" s="17"/>
      <c r="B304" s="17"/>
      <c r="C304" s="13"/>
      <c r="D304" s="14"/>
      <c r="E304" s="14"/>
      <c r="F304" s="14"/>
      <c r="G304" s="14"/>
      <c r="H304" s="14"/>
      <c r="I304" s="14"/>
      <c r="J304" s="14"/>
      <c r="K304" s="14"/>
      <c r="L304" s="14"/>
      <c r="M304" s="14"/>
      <c r="N304" s="14"/>
    </row>
    <row r="305" spans="1:14" ht="15" customHeight="1" x14ac:dyDescent="0.2">
      <c r="A305" s="17"/>
      <c r="B305" s="17"/>
      <c r="C305" s="13"/>
      <c r="D305" s="14"/>
      <c r="E305" s="14"/>
      <c r="F305" s="14"/>
      <c r="G305" s="14"/>
      <c r="H305" s="14"/>
      <c r="I305" s="14"/>
      <c r="J305" s="14"/>
      <c r="K305" s="14"/>
      <c r="L305" s="14"/>
      <c r="M305" s="14"/>
      <c r="N305" s="14"/>
    </row>
    <row r="306" spans="1:14" ht="15" customHeight="1" x14ac:dyDescent="0.2">
      <c r="A306" s="17"/>
      <c r="B306" s="17"/>
      <c r="C306" s="13"/>
      <c r="D306" s="14"/>
      <c r="E306" s="14"/>
      <c r="F306" s="14"/>
      <c r="G306" s="14"/>
      <c r="H306" s="14"/>
      <c r="I306" s="14"/>
      <c r="J306" s="14"/>
      <c r="K306" s="14"/>
      <c r="L306" s="14"/>
      <c r="M306" s="14"/>
      <c r="N306" s="14"/>
    </row>
    <row r="307" spans="1:14" ht="15" customHeight="1" x14ac:dyDescent="0.2">
      <c r="A307" s="17"/>
      <c r="B307" s="17"/>
      <c r="C307" s="13"/>
      <c r="D307" s="14"/>
      <c r="E307" s="14"/>
      <c r="F307" s="14"/>
      <c r="G307" s="14"/>
      <c r="H307" s="14"/>
      <c r="I307" s="14"/>
      <c r="J307" s="14"/>
      <c r="K307" s="14"/>
      <c r="L307" s="14"/>
      <c r="M307" s="14"/>
      <c r="N307" s="14"/>
    </row>
    <row r="308" spans="1:14" ht="15" customHeight="1" x14ac:dyDescent="0.2">
      <c r="A308" s="17"/>
      <c r="B308" s="17"/>
      <c r="C308" s="13"/>
      <c r="D308" s="14"/>
      <c r="E308" s="14"/>
      <c r="F308" s="14"/>
      <c r="G308" s="14"/>
      <c r="H308" s="14"/>
      <c r="I308" s="14"/>
      <c r="J308" s="14"/>
      <c r="K308" s="14"/>
      <c r="L308" s="14"/>
      <c r="M308" s="14"/>
      <c r="N308" s="14"/>
    </row>
    <row r="309" spans="1:14" ht="14.5" customHeight="1" x14ac:dyDescent="0.2">
      <c r="A309" s="17"/>
      <c r="B309" s="17"/>
      <c r="C309" s="13"/>
      <c r="D309" s="14"/>
      <c r="E309" s="14"/>
      <c r="F309" s="14"/>
      <c r="G309" s="14"/>
      <c r="H309" s="14"/>
      <c r="I309" s="14"/>
      <c r="J309" s="14"/>
      <c r="K309" s="14"/>
      <c r="L309" s="14"/>
      <c r="M309" s="14"/>
      <c r="N309" s="14"/>
    </row>
    <row r="310" spans="1:14" ht="14.5" customHeight="1" x14ac:dyDescent="0.2">
      <c r="A310" s="17"/>
      <c r="B310" s="17"/>
      <c r="C310" s="13"/>
      <c r="D310" s="14"/>
      <c r="E310" s="14"/>
      <c r="F310" s="14"/>
      <c r="G310" s="14"/>
      <c r="H310" s="14"/>
      <c r="I310" s="14"/>
      <c r="J310" s="14"/>
      <c r="K310" s="14"/>
      <c r="L310" s="14"/>
      <c r="M310" s="14"/>
      <c r="N310" s="14"/>
    </row>
    <row r="311" spans="1:14" ht="15" customHeight="1" x14ac:dyDescent="0.2">
      <c r="A311" s="17"/>
      <c r="B311" s="17"/>
      <c r="C311" s="13"/>
      <c r="D311" s="14"/>
      <c r="E311" s="14"/>
      <c r="F311" s="14"/>
      <c r="G311" s="14"/>
      <c r="H311" s="14"/>
      <c r="I311" s="14"/>
      <c r="J311" s="14"/>
      <c r="K311" s="14"/>
      <c r="L311" s="14"/>
      <c r="M311" s="14"/>
      <c r="N311" s="14"/>
    </row>
    <row r="312" spans="1:14" ht="14.5" customHeight="1" x14ac:dyDescent="0.2">
      <c r="A312" s="17"/>
      <c r="B312" s="17"/>
      <c r="C312" s="13"/>
      <c r="D312" s="14"/>
      <c r="E312" s="14"/>
      <c r="F312" s="14"/>
      <c r="G312" s="14"/>
      <c r="H312" s="14"/>
      <c r="I312" s="14"/>
      <c r="J312" s="14"/>
      <c r="K312" s="14"/>
      <c r="L312" s="14"/>
      <c r="M312" s="14"/>
      <c r="N312" s="14"/>
    </row>
    <row r="313" spans="1:14" ht="15" customHeight="1" x14ac:dyDescent="0.2">
      <c r="A313" s="17"/>
      <c r="B313" s="17"/>
      <c r="C313" s="13"/>
      <c r="D313" s="14"/>
      <c r="E313" s="14"/>
      <c r="F313" s="14"/>
      <c r="G313" s="14"/>
      <c r="H313" s="14"/>
      <c r="I313" s="14"/>
      <c r="J313" s="14"/>
      <c r="K313" s="14"/>
      <c r="L313" s="14"/>
      <c r="M313" s="14"/>
      <c r="N313" s="14"/>
    </row>
    <row r="314" spans="1:14" ht="15" customHeight="1" x14ac:dyDescent="0.2">
      <c r="A314" s="17"/>
      <c r="B314" s="17"/>
      <c r="C314" s="13"/>
      <c r="D314" s="14"/>
      <c r="E314" s="14"/>
      <c r="F314" s="14"/>
      <c r="G314" s="14"/>
      <c r="H314" s="14"/>
      <c r="I314" s="14"/>
      <c r="J314" s="14"/>
      <c r="K314" s="14"/>
      <c r="L314" s="14"/>
      <c r="M314" s="14"/>
      <c r="N314" s="14"/>
    </row>
    <row r="315" spans="1:14" ht="15" customHeight="1" x14ac:dyDescent="0.2">
      <c r="A315" s="17"/>
      <c r="B315" s="17"/>
      <c r="C315" s="13"/>
      <c r="D315" s="14"/>
      <c r="E315" s="14"/>
      <c r="F315" s="14"/>
      <c r="G315" s="14"/>
      <c r="H315" s="14"/>
      <c r="I315" s="14"/>
      <c r="J315" s="14"/>
      <c r="K315" s="14"/>
      <c r="L315" s="14"/>
      <c r="M315" s="14"/>
      <c r="N315" s="14"/>
    </row>
    <row r="316" spans="1:14" ht="15" customHeight="1" x14ac:dyDescent="0.2">
      <c r="A316" s="17"/>
      <c r="B316" s="17"/>
      <c r="C316" s="13"/>
      <c r="D316" s="14"/>
      <c r="E316" s="14"/>
      <c r="F316" s="14"/>
      <c r="G316" s="14"/>
      <c r="H316" s="14"/>
      <c r="I316" s="14"/>
      <c r="J316" s="14"/>
      <c r="K316" s="14"/>
      <c r="L316" s="14"/>
      <c r="M316" s="14"/>
      <c r="N316" s="14"/>
    </row>
    <row r="317" spans="1:14" ht="14.5" customHeight="1" x14ac:dyDescent="0.2">
      <c r="A317" s="17"/>
      <c r="B317" s="17"/>
      <c r="C317" s="13"/>
      <c r="D317" s="14"/>
      <c r="E317" s="14"/>
      <c r="F317" s="14"/>
      <c r="G317" s="14"/>
      <c r="H317" s="14"/>
      <c r="I317" s="14"/>
      <c r="J317" s="14"/>
      <c r="K317" s="14"/>
      <c r="L317" s="14"/>
      <c r="M317" s="14"/>
      <c r="N317" s="14"/>
    </row>
    <row r="318" spans="1:14" ht="15" customHeight="1" x14ac:dyDescent="0.2">
      <c r="A318" s="17"/>
      <c r="B318" s="17"/>
      <c r="C318" s="13"/>
      <c r="D318" s="14"/>
      <c r="E318" s="14"/>
      <c r="F318" s="14"/>
      <c r="G318" s="14"/>
      <c r="H318" s="14"/>
      <c r="I318" s="14"/>
      <c r="J318" s="14"/>
      <c r="K318" s="14"/>
      <c r="L318" s="14"/>
      <c r="M318" s="14"/>
      <c r="N318" s="14"/>
    </row>
    <row r="319" spans="1:14" ht="14.5" customHeight="1" x14ac:dyDescent="0.2">
      <c r="A319" s="17"/>
      <c r="B319" s="17"/>
      <c r="C319" s="13"/>
      <c r="D319" s="14"/>
      <c r="E319" s="14"/>
      <c r="F319" s="14"/>
      <c r="G319" s="14"/>
      <c r="H319" s="14"/>
      <c r="I319" s="14"/>
      <c r="J319" s="14"/>
      <c r="K319" s="14"/>
      <c r="L319" s="14"/>
      <c r="M319" s="14"/>
      <c r="N319" s="14"/>
    </row>
    <row r="320" spans="1:14" ht="15" customHeight="1" x14ac:dyDescent="0.2">
      <c r="A320" s="17"/>
      <c r="B320" s="17"/>
      <c r="C320" s="13"/>
      <c r="D320" s="14"/>
      <c r="E320" s="14"/>
      <c r="F320" s="14"/>
      <c r="G320" s="14"/>
      <c r="H320" s="14"/>
      <c r="I320" s="14"/>
      <c r="J320" s="14"/>
      <c r="K320" s="14"/>
      <c r="L320" s="14"/>
      <c r="M320" s="14"/>
      <c r="N320" s="14"/>
    </row>
    <row r="321" spans="1:14" ht="15" customHeight="1" x14ac:dyDescent="0.2">
      <c r="A321" s="17"/>
      <c r="B321" s="17"/>
      <c r="C321" s="13"/>
      <c r="D321" s="14"/>
      <c r="E321" s="14"/>
      <c r="F321" s="14"/>
      <c r="G321" s="14"/>
      <c r="H321" s="14"/>
      <c r="I321" s="14"/>
      <c r="J321" s="14"/>
      <c r="K321" s="14"/>
      <c r="L321" s="14"/>
      <c r="M321" s="14"/>
      <c r="N321" s="14"/>
    </row>
    <row r="322" spans="1:14" ht="15" customHeight="1" x14ac:dyDescent="0.2">
      <c r="A322" s="17"/>
      <c r="B322" s="17"/>
      <c r="C322" s="13"/>
      <c r="D322" s="14"/>
      <c r="E322" s="14"/>
      <c r="F322" s="14"/>
      <c r="G322" s="14"/>
      <c r="H322" s="14"/>
      <c r="I322" s="14"/>
      <c r="J322" s="14"/>
      <c r="K322" s="14"/>
      <c r="L322" s="14"/>
      <c r="M322" s="14"/>
      <c r="N322" s="14"/>
    </row>
    <row r="323" spans="1:14" ht="15" customHeight="1" x14ac:dyDescent="0.2">
      <c r="A323" s="17"/>
      <c r="B323" s="17"/>
      <c r="C323" s="13"/>
      <c r="D323" s="14"/>
      <c r="E323" s="14"/>
      <c r="F323" s="14"/>
      <c r="G323" s="14"/>
      <c r="H323" s="14"/>
      <c r="I323" s="14"/>
      <c r="J323" s="14"/>
      <c r="K323" s="14"/>
      <c r="L323" s="14"/>
      <c r="M323" s="14"/>
      <c r="N323" s="14"/>
    </row>
    <row r="324" spans="1:14" ht="15" customHeight="1" x14ac:dyDescent="0.2">
      <c r="A324" s="17"/>
      <c r="B324" s="17"/>
      <c r="C324" s="13"/>
      <c r="D324" s="14"/>
      <c r="E324" s="14"/>
      <c r="F324" s="14"/>
      <c r="G324" s="14"/>
      <c r="H324" s="14"/>
      <c r="I324" s="14"/>
      <c r="J324" s="14"/>
      <c r="K324" s="14"/>
      <c r="L324" s="14"/>
      <c r="M324" s="14"/>
      <c r="N324" s="14"/>
    </row>
    <row r="325" spans="1:14" ht="15" customHeight="1" x14ac:dyDescent="0.2">
      <c r="A325" s="17"/>
      <c r="B325" s="17"/>
      <c r="C325" s="13"/>
      <c r="D325" s="14"/>
      <c r="E325" s="14"/>
      <c r="F325" s="14"/>
      <c r="G325" s="14"/>
      <c r="H325" s="14"/>
      <c r="I325" s="14"/>
      <c r="J325" s="14"/>
      <c r="K325" s="14"/>
      <c r="L325" s="14"/>
      <c r="M325" s="14"/>
      <c r="N325" s="14"/>
    </row>
    <row r="326" spans="1:14" ht="15" customHeight="1" x14ac:dyDescent="0.2">
      <c r="A326" s="17"/>
      <c r="B326" s="17"/>
      <c r="C326" s="13"/>
      <c r="D326" s="14"/>
      <c r="E326" s="14"/>
      <c r="F326" s="14"/>
      <c r="G326" s="14"/>
      <c r="H326" s="14"/>
      <c r="I326" s="14"/>
      <c r="J326" s="14"/>
      <c r="K326" s="14"/>
      <c r="L326" s="14"/>
      <c r="M326" s="14"/>
      <c r="N326" s="14"/>
    </row>
    <row r="327" spans="1:14" ht="15" customHeight="1" x14ac:dyDescent="0.2">
      <c r="A327" s="17"/>
      <c r="B327" s="17"/>
      <c r="C327" s="13"/>
      <c r="D327" s="14"/>
      <c r="E327" s="14"/>
      <c r="F327" s="14"/>
      <c r="G327" s="14"/>
      <c r="H327" s="14"/>
      <c r="I327" s="14"/>
      <c r="J327" s="14"/>
      <c r="K327" s="14"/>
      <c r="L327" s="14"/>
      <c r="M327" s="14"/>
      <c r="N327" s="14"/>
    </row>
    <row r="328" spans="1:14" ht="15" customHeight="1" x14ac:dyDescent="0.2">
      <c r="A328" s="17"/>
      <c r="B328" s="17"/>
      <c r="C328" s="13"/>
      <c r="D328" s="14"/>
      <c r="E328" s="14"/>
      <c r="F328" s="14"/>
      <c r="G328" s="14"/>
      <c r="H328" s="14"/>
      <c r="I328" s="14"/>
      <c r="J328" s="14"/>
      <c r="K328" s="14"/>
      <c r="L328" s="14"/>
      <c r="M328" s="14"/>
      <c r="N328" s="14"/>
    </row>
    <row r="329" spans="1:14" ht="15" customHeight="1" x14ac:dyDescent="0.2">
      <c r="A329" s="17"/>
      <c r="B329" s="17"/>
      <c r="C329" s="13"/>
      <c r="D329" s="14"/>
      <c r="E329" s="14"/>
      <c r="F329" s="14"/>
      <c r="G329" s="14"/>
      <c r="H329" s="14"/>
      <c r="I329" s="14"/>
      <c r="J329" s="14"/>
      <c r="K329" s="14"/>
      <c r="L329" s="14"/>
      <c r="M329" s="14"/>
      <c r="N329" s="14"/>
    </row>
    <row r="330" spans="1:14" ht="15" customHeight="1" x14ac:dyDescent="0.2">
      <c r="A330" s="17"/>
      <c r="B330" s="17"/>
      <c r="C330" s="13"/>
      <c r="D330" s="14"/>
      <c r="E330" s="14"/>
      <c r="F330" s="14"/>
      <c r="G330" s="14"/>
      <c r="H330" s="14"/>
      <c r="I330" s="14"/>
      <c r="J330" s="14"/>
      <c r="K330" s="14"/>
      <c r="L330" s="14"/>
      <c r="M330" s="14"/>
      <c r="N330" s="14"/>
    </row>
    <row r="331" spans="1:14" ht="15" customHeight="1" x14ac:dyDescent="0.2">
      <c r="A331" s="17"/>
      <c r="B331" s="17"/>
      <c r="C331" s="13"/>
      <c r="D331" s="14"/>
      <c r="E331" s="14"/>
      <c r="F331" s="14"/>
      <c r="G331" s="14"/>
      <c r="H331" s="14"/>
      <c r="I331" s="14"/>
      <c r="J331" s="14"/>
      <c r="K331" s="14"/>
      <c r="L331" s="14"/>
      <c r="M331" s="14"/>
      <c r="N331" s="14"/>
    </row>
    <row r="332" spans="1:14" ht="15" customHeight="1" x14ac:dyDescent="0.2">
      <c r="A332" s="17"/>
      <c r="B332" s="17"/>
      <c r="C332" s="13"/>
      <c r="D332" s="14"/>
      <c r="E332" s="14"/>
      <c r="F332" s="14"/>
      <c r="G332" s="14"/>
      <c r="H332" s="14"/>
      <c r="I332" s="14"/>
      <c r="J332" s="14"/>
      <c r="K332" s="14"/>
      <c r="L332" s="14"/>
      <c r="M332" s="14"/>
      <c r="N332" s="14"/>
    </row>
    <row r="333" spans="1:14" ht="15" customHeight="1" x14ac:dyDescent="0.2">
      <c r="A333" s="17"/>
      <c r="B333" s="17"/>
      <c r="C333" s="13"/>
      <c r="D333" s="14"/>
      <c r="E333" s="14"/>
      <c r="F333" s="14"/>
      <c r="G333" s="14"/>
      <c r="H333" s="14"/>
      <c r="I333" s="14"/>
      <c r="J333" s="14"/>
      <c r="K333" s="14"/>
      <c r="L333" s="14"/>
      <c r="M333" s="14"/>
      <c r="N333" s="14"/>
    </row>
    <row r="334" spans="1:14" ht="15" customHeight="1" x14ac:dyDescent="0.2">
      <c r="A334" s="17"/>
      <c r="B334" s="17"/>
      <c r="C334" s="13"/>
      <c r="D334" s="14"/>
      <c r="E334" s="14"/>
      <c r="F334" s="14"/>
      <c r="G334" s="14"/>
      <c r="H334" s="14"/>
      <c r="I334" s="14"/>
      <c r="J334" s="14"/>
      <c r="K334" s="14"/>
      <c r="L334" s="14"/>
      <c r="M334" s="14"/>
      <c r="N334" s="14"/>
    </row>
    <row r="335" spans="1:14" ht="15" customHeight="1" x14ac:dyDescent="0.2">
      <c r="A335" s="17"/>
      <c r="B335" s="17"/>
      <c r="C335" s="13"/>
      <c r="D335" s="14"/>
      <c r="E335" s="14"/>
      <c r="F335" s="14"/>
      <c r="G335" s="14"/>
      <c r="H335" s="14"/>
      <c r="I335" s="14"/>
      <c r="J335" s="14"/>
      <c r="K335" s="14"/>
      <c r="L335" s="14"/>
      <c r="M335" s="14"/>
      <c r="N335" s="14"/>
    </row>
    <row r="336" spans="1:14" ht="15" customHeight="1" x14ac:dyDescent="0.2">
      <c r="A336" s="17"/>
      <c r="B336" s="17"/>
      <c r="C336" s="13"/>
      <c r="D336" s="14"/>
      <c r="E336" s="14"/>
      <c r="F336" s="14"/>
      <c r="G336" s="14"/>
      <c r="H336" s="14"/>
      <c r="I336" s="14"/>
      <c r="J336" s="14"/>
      <c r="K336" s="14"/>
      <c r="L336" s="14"/>
      <c r="M336" s="14"/>
      <c r="N336" s="14"/>
    </row>
    <row r="337" spans="1:14" ht="14.5" customHeight="1" x14ac:dyDescent="0.2">
      <c r="A337" s="17"/>
      <c r="B337" s="17"/>
      <c r="C337" s="13"/>
      <c r="D337" s="14"/>
      <c r="E337" s="14"/>
      <c r="F337" s="14"/>
      <c r="G337" s="14"/>
      <c r="H337" s="14"/>
      <c r="I337" s="14"/>
      <c r="J337" s="14"/>
      <c r="K337" s="14"/>
      <c r="L337" s="14"/>
      <c r="M337" s="14"/>
      <c r="N337" s="14"/>
    </row>
    <row r="338" spans="1:14" ht="16" customHeight="1" x14ac:dyDescent="0.2">
      <c r="A338" s="17"/>
      <c r="B338" s="17"/>
      <c r="C338" s="13"/>
      <c r="D338" s="14"/>
      <c r="E338" s="14"/>
      <c r="F338" s="14"/>
      <c r="G338" s="14"/>
      <c r="H338" s="14"/>
      <c r="I338" s="14"/>
      <c r="J338" s="14"/>
      <c r="K338" s="14"/>
      <c r="L338" s="14"/>
      <c r="M338" s="14"/>
      <c r="N338" s="14"/>
    </row>
    <row r="339" spans="1:14" ht="14.5" customHeight="1" x14ac:dyDescent="0.2">
      <c r="A339" s="17"/>
      <c r="B339" s="17"/>
      <c r="C339" s="13"/>
      <c r="D339" s="14"/>
      <c r="E339" s="14"/>
      <c r="F339" s="14"/>
      <c r="G339" s="14"/>
      <c r="H339" s="14"/>
      <c r="I339" s="14"/>
      <c r="J339" s="14"/>
      <c r="K339" s="14"/>
      <c r="L339" s="14"/>
      <c r="M339" s="14"/>
      <c r="N339" s="14"/>
    </row>
    <row r="340" spans="1:14" ht="15" customHeight="1" x14ac:dyDescent="0.2">
      <c r="A340" s="17"/>
      <c r="B340" s="17"/>
      <c r="C340" s="13"/>
      <c r="D340" s="14"/>
      <c r="E340" s="14"/>
      <c r="F340" s="14"/>
      <c r="G340" s="14"/>
      <c r="H340" s="14"/>
      <c r="I340" s="14"/>
      <c r="J340" s="14"/>
      <c r="K340" s="14"/>
      <c r="L340" s="14"/>
      <c r="M340" s="14"/>
      <c r="N340" s="14"/>
    </row>
    <row r="341" spans="1:14" ht="15" customHeight="1" x14ac:dyDescent="0.2">
      <c r="A341" s="17"/>
      <c r="B341" s="17"/>
      <c r="C341" s="13"/>
      <c r="D341" s="14"/>
      <c r="E341" s="14"/>
      <c r="F341" s="14"/>
      <c r="G341" s="14"/>
      <c r="H341" s="14"/>
      <c r="I341" s="14"/>
      <c r="J341" s="14"/>
      <c r="K341" s="14"/>
      <c r="L341" s="14"/>
      <c r="M341" s="14"/>
      <c r="N341" s="14"/>
    </row>
    <row r="342" spans="1:14" ht="14.5" customHeight="1" x14ac:dyDescent="0.2">
      <c r="A342" s="17"/>
      <c r="B342" s="17"/>
      <c r="C342" s="13"/>
      <c r="D342" s="14"/>
      <c r="E342" s="14"/>
      <c r="F342" s="14"/>
      <c r="G342" s="14"/>
      <c r="H342" s="14"/>
      <c r="I342" s="14"/>
      <c r="J342" s="14"/>
      <c r="K342" s="14"/>
      <c r="L342" s="14"/>
      <c r="M342" s="14"/>
      <c r="N342" s="14"/>
    </row>
    <row r="343" spans="1:14" ht="15" customHeight="1" x14ac:dyDescent="0.2">
      <c r="A343" s="17"/>
      <c r="B343" s="17"/>
      <c r="C343" s="13"/>
      <c r="D343" s="14"/>
      <c r="E343" s="14"/>
      <c r="F343" s="14"/>
      <c r="G343" s="14"/>
      <c r="H343" s="14"/>
      <c r="I343" s="14"/>
      <c r="J343" s="14"/>
      <c r="K343" s="14"/>
      <c r="L343" s="14"/>
      <c r="M343" s="14"/>
      <c r="N343" s="14"/>
    </row>
    <row r="344" spans="1:14" ht="15" customHeight="1" x14ac:dyDescent="0.2">
      <c r="A344" s="17"/>
      <c r="B344" s="17"/>
      <c r="C344" s="13"/>
      <c r="D344" s="14"/>
      <c r="E344" s="14"/>
      <c r="F344" s="14"/>
      <c r="G344" s="14"/>
      <c r="H344" s="14"/>
      <c r="I344" s="14"/>
      <c r="J344" s="14"/>
      <c r="K344" s="14"/>
      <c r="L344" s="14"/>
      <c r="M344" s="14"/>
      <c r="N344" s="14"/>
    </row>
    <row r="345" spans="1:14" ht="15" customHeight="1" x14ac:dyDescent="0.2">
      <c r="A345" s="17"/>
      <c r="B345" s="17"/>
      <c r="C345" s="13"/>
      <c r="D345" s="14"/>
      <c r="E345" s="14"/>
      <c r="F345" s="14"/>
      <c r="G345" s="14"/>
      <c r="H345" s="14"/>
      <c r="I345" s="14"/>
      <c r="J345" s="14"/>
      <c r="K345" s="14"/>
      <c r="L345" s="14"/>
      <c r="M345" s="14"/>
      <c r="N345" s="14"/>
    </row>
    <row r="346" spans="1:14" ht="15" customHeight="1" x14ac:dyDescent="0.2">
      <c r="A346" s="17"/>
      <c r="B346" s="17"/>
      <c r="C346" s="13"/>
      <c r="D346" s="14"/>
      <c r="E346" s="14"/>
      <c r="F346" s="14"/>
      <c r="G346" s="14"/>
      <c r="H346" s="14"/>
      <c r="I346" s="14"/>
      <c r="J346" s="14"/>
      <c r="K346" s="14"/>
      <c r="L346" s="14"/>
      <c r="M346" s="14"/>
      <c r="N346" s="14"/>
    </row>
    <row r="347" spans="1:14" ht="15" customHeight="1" x14ac:dyDescent="0.2">
      <c r="A347" s="17"/>
      <c r="B347" s="17"/>
      <c r="C347" s="13"/>
      <c r="D347" s="14"/>
      <c r="E347" s="14"/>
      <c r="F347" s="14"/>
      <c r="G347" s="14"/>
      <c r="H347" s="14"/>
      <c r="I347" s="14"/>
      <c r="J347" s="14"/>
      <c r="K347" s="14"/>
      <c r="L347" s="14"/>
      <c r="M347" s="14"/>
      <c r="N347" s="14"/>
    </row>
    <row r="348" spans="1:14" ht="15" customHeight="1" x14ac:dyDescent="0.2">
      <c r="A348" s="17"/>
      <c r="B348" s="17"/>
      <c r="C348" s="13"/>
      <c r="D348" s="14"/>
      <c r="E348" s="14"/>
      <c r="F348" s="14"/>
      <c r="G348" s="14"/>
      <c r="H348" s="14"/>
      <c r="I348" s="14"/>
      <c r="J348" s="14"/>
      <c r="K348" s="14"/>
      <c r="L348" s="14"/>
      <c r="M348" s="14"/>
      <c r="N348" s="14"/>
    </row>
    <row r="349" spans="1:14" ht="15" customHeight="1" x14ac:dyDescent="0.2">
      <c r="A349" s="17"/>
      <c r="B349" s="17"/>
      <c r="C349" s="13"/>
      <c r="D349" s="14"/>
      <c r="E349" s="14"/>
      <c r="F349" s="14"/>
      <c r="G349" s="14"/>
      <c r="H349" s="14"/>
      <c r="I349" s="14"/>
      <c r="J349" s="14"/>
      <c r="K349" s="14"/>
      <c r="L349" s="14"/>
      <c r="M349" s="14"/>
      <c r="N349" s="14"/>
    </row>
    <row r="350" spans="1:14" ht="15" customHeight="1" x14ac:dyDescent="0.2">
      <c r="A350" s="17"/>
      <c r="B350" s="17"/>
      <c r="C350" s="13"/>
      <c r="D350" s="14"/>
      <c r="E350" s="14"/>
      <c r="F350" s="14"/>
      <c r="G350" s="14"/>
      <c r="H350" s="14"/>
      <c r="I350" s="14"/>
      <c r="J350" s="14"/>
      <c r="K350" s="14"/>
      <c r="L350" s="14"/>
      <c r="M350" s="14"/>
      <c r="N350" s="14"/>
    </row>
    <row r="351" spans="1:14" ht="15" customHeight="1" x14ac:dyDescent="0.2">
      <c r="A351" s="17"/>
      <c r="B351" s="17"/>
      <c r="C351" s="13"/>
      <c r="D351" s="14"/>
      <c r="E351" s="14"/>
      <c r="F351" s="14"/>
      <c r="G351" s="14"/>
      <c r="H351" s="14"/>
      <c r="I351" s="14"/>
      <c r="J351" s="14"/>
      <c r="K351" s="14"/>
      <c r="L351" s="14"/>
      <c r="M351" s="14"/>
      <c r="N351" s="14"/>
    </row>
    <row r="352" spans="1:14" ht="15" customHeight="1" x14ac:dyDescent="0.2">
      <c r="A352" s="17"/>
      <c r="B352" s="17"/>
      <c r="C352" s="13"/>
      <c r="D352" s="14"/>
      <c r="E352" s="14"/>
      <c r="F352" s="14"/>
      <c r="G352" s="14"/>
      <c r="H352" s="14"/>
      <c r="I352" s="14"/>
      <c r="J352" s="14"/>
      <c r="K352" s="14"/>
      <c r="L352" s="14"/>
      <c r="M352" s="14"/>
      <c r="N352" s="14"/>
    </row>
    <row r="353" spans="1:14" ht="14.5" customHeight="1" x14ac:dyDescent="0.2">
      <c r="A353" s="17"/>
      <c r="B353" s="17"/>
      <c r="C353" s="13"/>
      <c r="D353" s="14"/>
      <c r="E353" s="14"/>
      <c r="F353" s="14"/>
      <c r="G353" s="14"/>
      <c r="H353" s="14"/>
      <c r="I353" s="14"/>
      <c r="J353" s="14"/>
      <c r="K353" s="14"/>
      <c r="L353" s="14"/>
      <c r="M353" s="14"/>
      <c r="N353" s="14"/>
    </row>
    <row r="354" spans="1:14" ht="15" customHeight="1" x14ac:dyDescent="0.2">
      <c r="A354" s="17"/>
      <c r="B354" s="17"/>
      <c r="C354" s="13"/>
      <c r="D354" s="14"/>
      <c r="E354" s="14"/>
      <c r="F354" s="14"/>
      <c r="G354" s="14"/>
      <c r="H354" s="14"/>
      <c r="I354" s="14"/>
      <c r="J354" s="14"/>
      <c r="K354" s="14"/>
      <c r="L354" s="14"/>
      <c r="M354" s="14"/>
      <c r="N354" s="14"/>
    </row>
    <row r="355" spans="1:14" ht="15" customHeight="1" x14ac:dyDescent="0.2">
      <c r="A355" s="17"/>
      <c r="B355" s="17"/>
      <c r="C355" s="13"/>
      <c r="D355" s="14"/>
      <c r="E355" s="14"/>
      <c r="F355" s="14"/>
      <c r="G355" s="14"/>
      <c r="H355" s="14"/>
      <c r="I355" s="14"/>
      <c r="J355" s="14"/>
      <c r="K355" s="14"/>
      <c r="L355" s="14"/>
      <c r="M355" s="14"/>
      <c r="N355" s="14"/>
    </row>
    <row r="356" spans="1:14" ht="15" customHeight="1" x14ac:dyDescent="0.2">
      <c r="A356" s="17"/>
      <c r="B356" s="17"/>
      <c r="C356" s="13"/>
      <c r="D356" s="14"/>
      <c r="E356" s="14"/>
      <c r="F356" s="14"/>
      <c r="G356" s="14"/>
      <c r="H356" s="14"/>
      <c r="I356" s="14"/>
      <c r="J356" s="14"/>
      <c r="K356" s="14"/>
      <c r="L356" s="14"/>
      <c r="M356" s="14"/>
      <c r="N356" s="14"/>
    </row>
    <row r="357" spans="1:14" ht="15" customHeight="1" x14ac:dyDescent="0.2">
      <c r="A357" s="17"/>
      <c r="B357" s="17"/>
      <c r="C357" s="13"/>
      <c r="D357" s="14"/>
      <c r="E357" s="14"/>
      <c r="F357" s="14"/>
      <c r="G357" s="14"/>
      <c r="H357" s="14"/>
      <c r="I357" s="14"/>
      <c r="J357" s="14"/>
      <c r="K357" s="14"/>
      <c r="L357" s="14"/>
      <c r="M357" s="14"/>
      <c r="N357" s="14"/>
    </row>
    <row r="358" spans="1:14" ht="15" customHeight="1" x14ac:dyDescent="0.2">
      <c r="A358" s="17"/>
      <c r="B358" s="17"/>
      <c r="C358" s="13"/>
      <c r="D358" s="14"/>
      <c r="E358" s="14"/>
      <c r="F358" s="14"/>
      <c r="G358" s="14"/>
      <c r="H358" s="14"/>
      <c r="I358" s="14"/>
      <c r="J358" s="14"/>
      <c r="K358" s="14"/>
      <c r="L358" s="14"/>
      <c r="M358" s="14"/>
      <c r="N358" s="14"/>
    </row>
    <row r="359" spans="1:14" ht="15" customHeight="1" x14ac:dyDescent="0.2">
      <c r="A359" s="17"/>
      <c r="B359" s="17"/>
      <c r="C359" s="13"/>
      <c r="D359" s="14"/>
      <c r="E359" s="14"/>
      <c r="F359" s="14"/>
      <c r="G359" s="14"/>
      <c r="H359" s="14"/>
      <c r="I359" s="14"/>
      <c r="J359" s="14"/>
      <c r="K359" s="14"/>
      <c r="L359" s="14"/>
      <c r="M359" s="14"/>
      <c r="N359" s="14"/>
    </row>
    <row r="360" spans="1:14" ht="14.5" customHeight="1" x14ac:dyDescent="0.2">
      <c r="A360" s="17"/>
      <c r="B360" s="17"/>
      <c r="C360" s="13"/>
      <c r="D360" s="14"/>
      <c r="E360" s="14"/>
      <c r="F360" s="14"/>
      <c r="G360" s="14"/>
      <c r="H360" s="14"/>
      <c r="I360" s="14"/>
      <c r="J360" s="14"/>
      <c r="K360" s="14"/>
      <c r="L360" s="14"/>
      <c r="M360" s="14"/>
      <c r="N360" s="14"/>
    </row>
    <row r="361" spans="1:14" ht="15" customHeight="1" x14ac:dyDescent="0.2">
      <c r="A361" s="17"/>
      <c r="B361" s="17"/>
      <c r="C361" s="13"/>
      <c r="D361" s="14"/>
      <c r="E361" s="14"/>
      <c r="F361" s="14"/>
      <c r="G361" s="14"/>
      <c r="H361" s="14"/>
      <c r="I361" s="14"/>
      <c r="J361" s="14"/>
      <c r="K361" s="14"/>
      <c r="L361" s="14"/>
      <c r="M361" s="14"/>
      <c r="N361" s="14"/>
    </row>
    <row r="362" spans="1:14" ht="14.5" customHeight="1" x14ac:dyDescent="0.2">
      <c r="A362" s="17"/>
      <c r="B362" s="17"/>
      <c r="C362" s="13"/>
      <c r="D362" s="14"/>
      <c r="E362" s="14"/>
      <c r="F362" s="14"/>
      <c r="G362" s="14"/>
      <c r="H362" s="14"/>
      <c r="I362" s="14"/>
      <c r="J362" s="14"/>
      <c r="K362" s="14"/>
      <c r="L362" s="14"/>
      <c r="M362" s="14"/>
      <c r="N362" s="14"/>
    </row>
    <row r="363" spans="1:14" ht="15" customHeight="1" x14ac:dyDescent="0.2">
      <c r="A363" s="17"/>
      <c r="B363" s="17"/>
      <c r="C363" s="13"/>
      <c r="D363" s="14"/>
      <c r="E363" s="14"/>
      <c r="F363" s="14"/>
      <c r="G363" s="14"/>
      <c r="H363" s="14"/>
      <c r="I363" s="14"/>
      <c r="J363" s="14"/>
      <c r="K363" s="14"/>
      <c r="L363" s="14"/>
      <c r="M363" s="14"/>
      <c r="N363" s="14"/>
    </row>
    <row r="364" spans="1:14" ht="15" customHeight="1" x14ac:dyDescent="0.2">
      <c r="A364" s="17"/>
      <c r="B364" s="17"/>
      <c r="C364" s="13"/>
      <c r="D364" s="14"/>
      <c r="E364" s="14"/>
      <c r="F364" s="14"/>
      <c r="G364" s="14"/>
      <c r="H364" s="14"/>
      <c r="I364" s="14"/>
      <c r="J364" s="14"/>
      <c r="K364" s="14"/>
      <c r="L364" s="14"/>
      <c r="M364" s="14"/>
      <c r="N364" s="14"/>
    </row>
    <row r="365" spans="1:14" ht="15" customHeight="1" x14ac:dyDescent="0.2">
      <c r="A365" s="17"/>
      <c r="B365" s="17"/>
      <c r="C365" s="13"/>
      <c r="D365" s="14"/>
      <c r="E365" s="14"/>
      <c r="F365" s="14"/>
      <c r="G365" s="14"/>
      <c r="H365" s="14"/>
      <c r="I365" s="14"/>
      <c r="J365" s="14"/>
      <c r="K365" s="14"/>
      <c r="L365" s="14"/>
      <c r="M365" s="14"/>
      <c r="N365" s="14"/>
    </row>
    <row r="366" spans="1:14" ht="15" customHeight="1" x14ac:dyDescent="0.2">
      <c r="A366" s="17"/>
      <c r="B366" s="17"/>
      <c r="C366" s="13"/>
      <c r="D366" s="14"/>
      <c r="E366" s="14"/>
      <c r="F366" s="14"/>
      <c r="G366" s="14"/>
      <c r="H366" s="14"/>
      <c r="I366" s="14"/>
      <c r="J366" s="14"/>
      <c r="K366" s="14"/>
      <c r="L366" s="14"/>
      <c r="M366" s="14"/>
      <c r="N366" s="14"/>
    </row>
    <row r="367" spans="1:14" ht="15" customHeight="1" x14ac:dyDescent="0.2">
      <c r="A367" s="17"/>
      <c r="B367" s="17"/>
      <c r="C367" s="13"/>
      <c r="D367" s="14"/>
      <c r="E367" s="14"/>
      <c r="F367" s="14"/>
      <c r="G367" s="14"/>
      <c r="H367" s="14"/>
      <c r="I367" s="14"/>
      <c r="J367" s="14"/>
      <c r="K367" s="14"/>
      <c r="L367" s="14"/>
      <c r="M367" s="14"/>
      <c r="N367" s="14"/>
    </row>
    <row r="368" spans="1:14" ht="15" customHeight="1" x14ac:dyDescent="0.2">
      <c r="A368" s="17"/>
      <c r="B368" s="17"/>
      <c r="C368" s="13"/>
      <c r="D368" s="14"/>
      <c r="E368" s="14"/>
      <c r="F368" s="14"/>
      <c r="G368" s="14"/>
      <c r="H368" s="14"/>
      <c r="I368" s="14"/>
      <c r="J368" s="14"/>
      <c r="K368" s="14"/>
      <c r="L368" s="14"/>
      <c r="M368" s="14"/>
      <c r="N368" s="14"/>
    </row>
    <row r="369" spans="1:14" ht="15" customHeight="1" x14ac:dyDescent="0.2">
      <c r="A369" s="17"/>
      <c r="B369" s="17"/>
      <c r="C369" s="13"/>
      <c r="D369" s="14"/>
      <c r="E369" s="14"/>
      <c r="F369" s="14"/>
      <c r="G369" s="14"/>
      <c r="H369" s="14"/>
      <c r="I369" s="14"/>
      <c r="J369" s="14"/>
      <c r="K369" s="14"/>
      <c r="L369" s="14"/>
      <c r="M369" s="14"/>
      <c r="N369" s="14"/>
    </row>
    <row r="370" spans="1:14" ht="15" customHeight="1" x14ac:dyDescent="0.2">
      <c r="A370" s="17"/>
      <c r="B370" s="17"/>
      <c r="C370" s="13"/>
      <c r="D370" s="14"/>
      <c r="E370" s="14"/>
      <c r="F370" s="14"/>
      <c r="G370" s="14"/>
      <c r="H370" s="14"/>
      <c r="I370" s="14"/>
      <c r="J370" s="14"/>
      <c r="K370" s="14"/>
      <c r="L370" s="14"/>
      <c r="M370" s="14"/>
      <c r="N370" s="14"/>
    </row>
    <row r="371" spans="1:14" ht="15" customHeight="1" x14ac:dyDescent="0.2">
      <c r="A371" s="17"/>
      <c r="B371" s="17"/>
      <c r="C371" s="13"/>
      <c r="D371" s="14"/>
      <c r="E371" s="14"/>
      <c r="F371" s="14"/>
      <c r="G371" s="14"/>
      <c r="H371" s="14"/>
      <c r="I371" s="14"/>
      <c r="J371" s="14"/>
      <c r="K371" s="14"/>
      <c r="L371" s="14"/>
      <c r="M371" s="14"/>
      <c r="N371" s="14"/>
    </row>
    <row r="372" spans="1:14" ht="16" customHeight="1" x14ac:dyDescent="0.2">
      <c r="A372" s="17"/>
      <c r="B372" s="17"/>
      <c r="C372" s="13"/>
      <c r="D372" s="14"/>
      <c r="E372" s="14"/>
      <c r="F372" s="14"/>
      <c r="G372" s="14"/>
      <c r="H372" s="14"/>
      <c r="I372" s="14"/>
      <c r="J372" s="14"/>
      <c r="K372" s="14"/>
      <c r="L372" s="14"/>
      <c r="M372" s="14"/>
      <c r="N372" s="14"/>
    </row>
    <row r="373" spans="1:14" ht="14.5" customHeight="1" x14ac:dyDescent="0.2">
      <c r="A373" s="17"/>
      <c r="B373" s="17"/>
      <c r="C373" s="13"/>
      <c r="D373" s="14"/>
      <c r="E373" s="14"/>
      <c r="F373" s="14"/>
      <c r="G373" s="14"/>
      <c r="H373" s="14"/>
      <c r="I373" s="14"/>
      <c r="J373" s="14"/>
      <c r="K373" s="14"/>
      <c r="L373" s="14"/>
      <c r="M373" s="14"/>
      <c r="N373" s="14"/>
    </row>
    <row r="374" spans="1:14" ht="15" customHeight="1" x14ac:dyDescent="0.2">
      <c r="A374" s="17"/>
      <c r="B374" s="17"/>
      <c r="C374" s="13"/>
      <c r="D374" s="14"/>
      <c r="E374" s="14"/>
      <c r="F374" s="14"/>
      <c r="G374" s="14"/>
      <c r="H374" s="14"/>
      <c r="I374" s="14"/>
      <c r="J374" s="14"/>
      <c r="K374" s="14"/>
      <c r="L374" s="14"/>
      <c r="M374" s="14"/>
      <c r="N374" s="14"/>
    </row>
    <row r="375" spans="1:14" ht="16" customHeight="1" x14ac:dyDescent="0.2">
      <c r="A375" s="17"/>
      <c r="B375" s="17"/>
      <c r="C375" s="13"/>
      <c r="D375" s="14"/>
      <c r="E375" s="14"/>
      <c r="F375" s="14"/>
      <c r="G375" s="14"/>
      <c r="H375" s="14"/>
      <c r="I375" s="14"/>
      <c r="J375" s="14"/>
      <c r="K375" s="14"/>
      <c r="L375" s="14"/>
      <c r="M375" s="14"/>
      <c r="N375" s="14"/>
    </row>
    <row r="376" spans="1:14" ht="15" customHeight="1" x14ac:dyDescent="0.2">
      <c r="A376" s="17"/>
      <c r="B376" s="17"/>
      <c r="C376" s="13"/>
      <c r="D376" s="14"/>
      <c r="E376" s="14"/>
      <c r="F376" s="14"/>
      <c r="G376" s="14"/>
      <c r="H376" s="14"/>
      <c r="I376" s="14"/>
      <c r="J376" s="14"/>
      <c r="K376" s="14"/>
      <c r="L376" s="14"/>
      <c r="M376" s="14"/>
      <c r="N376" s="14"/>
    </row>
    <row r="377" spans="1:14" ht="15" customHeight="1" x14ac:dyDescent="0.2">
      <c r="A377" s="17"/>
      <c r="B377" s="17"/>
      <c r="C377" s="13"/>
      <c r="D377" s="14"/>
      <c r="E377" s="14"/>
      <c r="F377" s="14"/>
      <c r="G377" s="14"/>
      <c r="H377" s="14"/>
      <c r="I377" s="14"/>
      <c r="J377" s="14"/>
      <c r="K377" s="14"/>
      <c r="L377" s="14"/>
      <c r="M377" s="14"/>
      <c r="N377" s="14"/>
    </row>
    <row r="378" spans="1:14" ht="15" customHeight="1" x14ac:dyDescent="0.2">
      <c r="A378" s="17"/>
      <c r="B378" s="17"/>
      <c r="C378" s="13"/>
      <c r="D378" s="14"/>
      <c r="E378" s="14"/>
      <c r="F378" s="14"/>
      <c r="G378" s="14"/>
      <c r="H378" s="14"/>
      <c r="I378" s="14"/>
      <c r="J378" s="14"/>
      <c r="K378" s="14"/>
      <c r="L378" s="14"/>
      <c r="M378" s="14"/>
      <c r="N378" s="14"/>
    </row>
    <row r="379" spans="1:14" ht="15" customHeight="1" x14ac:dyDescent="0.2">
      <c r="A379" s="17"/>
      <c r="B379" s="17"/>
      <c r="C379" s="13"/>
      <c r="D379" s="14"/>
      <c r="E379" s="14"/>
      <c r="F379" s="14"/>
      <c r="G379" s="14"/>
      <c r="H379" s="14"/>
      <c r="I379" s="14"/>
      <c r="J379" s="14"/>
      <c r="K379" s="14"/>
      <c r="L379" s="14"/>
      <c r="M379" s="14"/>
      <c r="N379" s="14"/>
    </row>
    <row r="380" spans="1:14" ht="15" customHeight="1" x14ac:dyDescent="0.2">
      <c r="A380" s="17"/>
      <c r="B380" s="17"/>
      <c r="C380" s="13"/>
      <c r="D380" s="14"/>
      <c r="E380" s="14"/>
      <c r="F380" s="14"/>
      <c r="G380" s="14"/>
      <c r="H380" s="14"/>
      <c r="I380" s="14"/>
      <c r="J380" s="14"/>
      <c r="K380" s="14"/>
      <c r="L380" s="14"/>
      <c r="M380" s="14"/>
      <c r="N380" s="14"/>
    </row>
    <row r="381" spans="1:14" ht="15" customHeight="1" x14ac:dyDescent="0.2">
      <c r="A381" s="17"/>
      <c r="B381" s="17"/>
      <c r="C381" s="13"/>
      <c r="D381" s="14"/>
      <c r="E381" s="14"/>
      <c r="F381" s="14"/>
      <c r="G381" s="14"/>
      <c r="H381" s="14"/>
      <c r="I381" s="14"/>
      <c r="J381" s="14"/>
      <c r="K381" s="14"/>
      <c r="L381" s="14"/>
      <c r="M381" s="14"/>
      <c r="N381" s="14"/>
    </row>
    <row r="382" spans="1:14" ht="15" customHeight="1" x14ac:dyDescent="0.2">
      <c r="A382" s="17"/>
      <c r="B382" s="17"/>
      <c r="C382" s="13"/>
      <c r="D382" s="14"/>
      <c r="E382" s="14"/>
      <c r="F382" s="14"/>
      <c r="G382" s="14"/>
      <c r="H382" s="14"/>
      <c r="I382" s="14"/>
      <c r="J382" s="14"/>
      <c r="K382" s="14"/>
      <c r="L382" s="14"/>
      <c r="M382" s="14"/>
      <c r="N382" s="14"/>
    </row>
    <row r="383" spans="1:14" ht="15" customHeight="1" x14ac:dyDescent="0.2">
      <c r="A383" s="17"/>
      <c r="B383" s="17"/>
      <c r="C383" s="13"/>
      <c r="D383" s="14"/>
      <c r="E383" s="14"/>
      <c r="F383" s="14"/>
      <c r="G383" s="14"/>
      <c r="H383" s="14"/>
      <c r="I383" s="14"/>
      <c r="J383" s="14"/>
      <c r="K383" s="14"/>
      <c r="L383" s="14"/>
      <c r="M383" s="14"/>
      <c r="N383" s="14"/>
    </row>
    <row r="384" spans="1:14" ht="15" customHeight="1" x14ac:dyDescent="0.2">
      <c r="A384" s="17"/>
      <c r="B384" s="17"/>
      <c r="C384" s="13"/>
      <c r="D384" s="14"/>
      <c r="E384" s="14"/>
      <c r="F384" s="14"/>
      <c r="G384" s="14"/>
      <c r="H384" s="14"/>
      <c r="I384" s="14"/>
      <c r="J384" s="14"/>
      <c r="K384" s="14"/>
      <c r="L384" s="14"/>
      <c r="M384" s="14"/>
      <c r="N384" s="14"/>
    </row>
    <row r="385" spans="1:14" ht="15" customHeight="1" x14ac:dyDescent="0.2">
      <c r="A385" s="17"/>
      <c r="B385" s="17"/>
      <c r="C385" s="13"/>
      <c r="D385" s="14"/>
      <c r="E385" s="14"/>
      <c r="F385" s="14"/>
      <c r="G385" s="14"/>
      <c r="H385" s="14"/>
      <c r="I385" s="14"/>
      <c r="J385" s="14"/>
      <c r="K385" s="14"/>
      <c r="L385" s="14"/>
      <c r="M385" s="14"/>
      <c r="N385" s="14"/>
    </row>
    <row r="386" spans="1:14" ht="14.5" customHeight="1" x14ac:dyDescent="0.2">
      <c r="A386" s="17"/>
      <c r="B386" s="17"/>
      <c r="C386" s="13"/>
      <c r="D386" s="14"/>
      <c r="E386" s="14"/>
      <c r="F386" s="14"/>
      <c r="G386" s="14"/>
      <c r="H386" s="14"/>
      <c r="I386" s="14"/>
      <c r="J386" s="14"/>
      <c r="K386" s="14"/>
      <c r="L386" s="14"/>
      <c r="M386" s="14"/>
      <c r="N386" s="14"/>
    </row>
    <row r="387" spans="1:14" ht="15" customHeight="1" x14ac:dyDescent="0.2">
      <c r="A387" s="17"/>
      <c r="B387" s="17"/>
      <c r="C387" s="13"/>
      <c r="D387" s="14"/>
      <c r="E387" s="14"/>
      <c r="F387" s="14"/>
      <c r="G387" s="14"/>
      <c r="H387" s="14"/>
      <c r="I387" s="14"/>
      <c r="J387" s="14"/>
      <c r="K387" s="14"/>
      <c r="L387" s="14"/>
      <c r="M387" s="14"/>
      <c r="N387" s="14"/>
    </row>
    <row r="388" spans="1:14" ht="15" customHeight="1" x14ac:dyDescent="0.2">
      <c r="A388" s="17"/>
      <c r="B388" s="17"/>
      <c r="C388" s="13"/>
      <c r="D388" s="14"/>
      <c r="E388" s="14"/>
      <c r="F388" s="14"/>
      <c r="G388" s="14"/>
      <c r="H388" s="14"/>
      <c r="I388" s="14"/>
      <c r="J388" s="14"/>
      <c r="K388" s="14"/>
      <c r="L388" s="14"/>
      <c r="M388" s="14"/>
      <c r="N388" s="14"/>
    </row>
    <row r="389" spans="1:14" ht="15" customHeight="1" x14ac:dyDescent="0.2">
      <c r="A389" s="17"/>
      <c r="B389" s="17"/>
      <c r="C389" s="13"/>
      <c r="D389" s="14"/>
      <c r="E389" s="14"/>
      <c r="F389" s="14"/>
      <c r="G389" s="14"/>
      <c r="H389" s="14"/>
      <c r="I389" s="14"/>
      <c r="J389" s="14"/>
      <c r="K389" s="14"/>
      <c r="L389" s="14"/>
      <c r="M389" s="14"/>
      <c r="N389" s="14"/>
    </row>
    <row r="390" spans="1:14" ht="15" customHeight="1" x14ac:dyDescent="0.2">
      <c r="A390" s="17"/>
      <c r="B390" s="17"/>
      <c r="C390" s="13"/>
      <c r="D390" s="14"/>
      <c r="E390" s="14"/>
      <c r="F390" s="14"/>
      <c r="G390" s="14"/>
      <c r="H390" s="14"/>
      <c r="I390" s="14"/>
      <c r="J390" s="14"/>
      <c r="K390" s="14"/>
      <c r="L390" s="14"/>
      <c r="M390" s="14"/>
      <c r="N390" s="14"/>
    </row>
    <row r="391" spans="1:14" ht="15" customHeight="1" x14ac:dyDescent="0.2">
      <c r="A391" s="17"/>
      <c r="B391" s="17"/>
      <c r="C391" s="13"/>
      <c r="D391" s="14"/>
      <c r="E391" s="14"/>
      <c r="F391" s="14"/>
      <c r="G391" s="14"/>
      <c r="H391" s="14"/>
      <c r="I391" s="14"/>
      <c r="J391" s="14"/>
      <c r="K391" s="14"/>
      <c r="L391" s="14"/>
      <c r="M391" s="14"/>
      <c r="N391" s="14"/>
    </row>
    <row r="392" spans="1:14" ht="15" customHeight="1" x14ac:dyDescent="0.2">
      <c r="A392" s="17"/>
      <c r="B392" s="17"/>
      <c r="C392" s="13"/>
      <c r="D392" s="14"/>
      <c r="E392" s="14"/>
      <c r="F392" s="14"/>
      <c r="G392" s="14"/>
      <c r="H392" s="14"/>
      <c r="I392" s="14"/>
      <c r="J392" s="14"/>
      <c r="K392" s="14"/>
      <c r="L392" s="14"/>
      <c r="M392" s="14"/>
      <c r="N392" s="14"/>
    </row>
    <row r="393" spans="1:14" ht="15" customHeight="1" x14ac:dyDescent="0.2">
      <c r="A393" s="17"/>
      <c r="B393" s="17"/>
      <c r="C393" s="13"/>
      <c r="D393" s="14"/>
      <c r="E393" s="14"/>
      <c r="F393" s="14"/>
      <c r="G393" s="14"/>
      <c r="H393" s="14"/>
      <c r="I393" s="14"/>
      <c r="J393" s="14"/>
      <c r="K393" s="14"/>
      <c r="L393" s="14"/>
      <c r="M393" s="14"/>
      <c r="N393" s="14"/>
    </row>
    <row r="394" spans="1:14" ht="15" customHeight="1" x14ac:dyDescent="0.2">
      <c r="A394" s="17"/>
      <c r="B394" s="17"/>
      <c r="C394" s="13"/>
      <c r="D394" s="14"/>
      <c r="E394" s="14"/>
      <c r="F394" s="14"/>
      <c r="G394" s="14"/>
      <c r="H394" s="14"/>
      <c r="I394" s="14"/>
      <c r="J394" s="14"/>
      <c r="K394" s="14"/>
      <c r="L394" s="14"/>
      <c r="M394" s="14"/>
      <c r="N394" s="14"/>
    </row>
    <row r="395" spans="1:14" ht="14.5" customHeight="1" x14ac:dyDescent="0.2">
      <c r="A395" s="17"/>
      <c r="B395" s="17"/>
      <c r="C395" s="13"/>
      <c r="D395" s="14"/>
      <c r="E395" s="14"/>
      <c r="F395" s="14"/>
      <c r="G395" s="14"/>
      <c r="H395" s="14"/>
      <c r="I395" s="14"/>
      <c r="J395" s="14"/>
      <c r="K395" s="14"/>
      <c r="L395" s="14"/>
      <c r="M395" s="14"/>
      <c r="N395" s="14"/>
    </row>
    <row r="396" spans="1:14" ht="15" customHeight="1" x14ac:dyDescent="0.2">
      <c r="A396" s="17"/>
      <c r="B396" s="17"/>
      <c r="C396" s="13"/>
      <c r="D396" s="14"/>
      <c r="E396" s="14"/>
      <c r="F396" s="14"/>
      <c r="G396" s="14"/>
      <c r="H396" s="14"/>
      <c r="I396" s="14"/>
      <c r="J396" s="14"/>
      <c r="K396" s="14"/>
      <c r="L396" s="14"/>
      <c r="M396" s="14"/>
      <c r="N396" s="14"/>
    </row>
    <row r="397" spans="1:14" ht="16" customHeight="1" x14ac:dyDescent="0.2">
      <c r="A397" s="17"/>
      <c r="B397" s="17"/>
      <c r="C397" s="13"/>
      <c r="D397" s="14"/>
      <c r="E397" s="14"/>
      <c r="F397" s="14"/>
      <c r="G397" s="14"/>
      <c r="H397" s="14"/>
      <c r="I397" s="14"/>
      <c r="J397" s="14"/>
      <c r="K397" s="14"/>
      <c r="L397" s="14"/>
      <c r="M397" s="14"/>
      <c r="N397" s="14"/>
    </row>
    <row r="398" spans="1:14" ht="16" customHeight="1" x14ac:dyDescent="0.2">
      <c r="A398" s="17"/>
      <c r="B398" s="17"/>
      <c r="C398" s="13"/>
      <c r="D398" s="14"/>
      <c r="E398" s="14"/>
      <c r="F398" s="14"/>
      <c r="G398" s="14"/>
      <c r="H398" s="14"/>
      <c r="I398" s="14"/>
      <c r="J398" s="14"/>
      <c r="K398" s="14"/>
      <c r="L398" s="14"/>
      <c r="M398" s="14"/>
      <c r="N398" s="14"/>
    </row>
    <row r="399" spans="1:14" ht="14.5" customHeight="1" x14ac:dyDescent="0.2">
      <c r="A399" s="17"/>
      <c r="B399" s="17"/>
      <c r="C399" s="13"/>
      <c r="D399" s="14"/>
      <c r="E399" s="14"/>
      <c r="F399" s="14"/>
      <c r="G399" s="14"/>
      <c r="H399" s="14"/>
      <c r="I399" s="14"/>
      <c r="J399" s="14"/>
      <c r="K399" s="14"/>
      <c r="L399" s="14"/>
      <c r="M399" s="14"/>
      <c r="N399" s="14"/>
    </row>
    <row r="400" spans="1:14" ht="14.5" customHeight="1" x14ac:dyDescent="0.2">
      <c r="A400" s="17"/>
      <c r="B400" s="17"/>
      <c r="C400" s="13"/>
      <c r="D400" s="14"/>
      <c r="E400" s="14"/>
      <c r="F400" s="14"/>
      <c r="G400" s="14"/>
      <c r="H400" s="14"/>
      <c r="I400" s="14"/>
      <c r="J400" s="14"/>
      <c r="K400" s="14"/>
      <c r="L400" s="14"/>
      <c r="M400" s="14"/>
      <c r="N400" s="14"/>
    </row>
    <row r="401" spans="1:14" ht="14.5" customHeight="1" x14ac:dyDescent="0.2">
      <c r="A401" s="17"/>
      <c r="B401" s="17"/>
      <c r="C401" s="13"/>
      <c r="D401" s="14"/>
      <c r="E401" s="14"/>
      <c r="F401" s="14"/>
      <c r="G401" s="14"/>
      <c r="H401" s="14"/>
      <c r="I401" s="14"/>
      <c r="J401" s="14"/>
      <c r="K401" s="14"/>
      <c r="L401" s="14"/>
      <c r="M401" s="14"/>
      <c r="N401" s="14"/>
    </row>
    <row r="402" spans="1:14" ht="15" customHeight="1" x14ac:dyDescent="0.2">
      <c r="A402" s="17"/>
      <c r="B402" s="17"/>
      <c r="C402" s="13"/>
      <c r="D402" s="14"/>
      <c r="E402" s="14"/>
      <c r="F402" s="14"/>
      <c r="G402" s="14"/>
      <c r="H402" s="14"/>
      <c r="I402" s="14"/>
      <c r="J402" s="14"/>
      <c r="K402" s="14"/>
      <c r="L402" s="14"/>
      <c r="M402" s="14"/>
      <c r="N402" s="14"/>
    </row>
    <row r="403" spans="1:14" ht="15" customHeight="1" x14ac:dyDescent="0.2">
      <c r="A403" s="17"/>
      <c r="B403" s="17"/>
      <c r="C403" s="13"/>
      <c r="D403" s="14"/>
      <c r="E403" s="14"/>
      <c r="F403" s="14"/>
      <c r="G403" s="14"/>
      <c r="H403" s="14"/>
      <c r="I403" s="14"/>
      <c r="J403" s="14"/>
      <c r="K403" s="14"/>
      <c r="L403" s="14"/>
      <c r="M403" s="14"/>
      <c r="N403" s="14"/>
    </row>
    <row r="404" spans="1:14" ht="15" customHeight="1" x14ac:dyDescent="0.2">
      <c r="A404" s="17"/>
      <c r="B404" s="17"/>
      <c r="C404" s="13"/>
      <c r="D404" s="14"/>
      <c r="E404" s="14"/>
      <c r="F404" s="14"/>
      <c r="G404" s="14"/>
      <c r="H404" s="14"/>
      <c r="I404" s="14"/>
      <c r="J404" s="14"/>
      <c r="K404" s="14"/>
      <c r="L404" s="14"/>
      <c r="M404" s="14"/>
      <c r="N404" s="14"/>
    </row>
    <row r="405" spans="1:14" ht="15" customHeight="1" x14ac:dyDescent="0.2">
      <c r="A405" s="17"/>
      <c r="B405" s="17"/>
      <c r="C405" s="13"/>
      <c r="D405" s="14"/>
      <c r="E405" s="14"/>
      <c r="F405" s="14"/>
      <c r="G405" s="14"/>
      <c r="H405" s="14"/>
      <c r="I405" s="14"/>
      <c r="J405" s="14"/>
      <c r="K405" s="14"/>
      <c r="L405" s="14"/>
      <c r="M405" s="14"/>
      <c r="N405" s="14"/>
    </row>
    <row r="406" spans="1:14" ht="15" customHeight="1" x14ac:dyDescent="0.2">
      <c r="A406" s="17"/>
      <c r="B406" s="17"/>
      <c r="C406" s="13"/>
      <c r="D406" s="14"/>
      <c r="E406" s="14"/>
      <c r="F406" s="14"/>
      <c r="G406" s="14"/>
      <c r="H406" s="14"/>
      <c r="I406" s="14"/>
      <c r="J406" s="14"/>
      <c r="K406" s="14"/>
      <c r="L406" s="14"/>
      <c r="M406" s="14"/>
      <c r="N406" s="14"/>
    </row>
    <row r="407" spans="1:14" ht="15" customHeight="1" x14ac:dyDescent="0.2">
      <c r="A407" s="17"/>
      <c r="B407" s="17"/>
      <c r="C407" s="13"/>
      <c r="D407" s="14"/>
      <c r="E407" s="14"/>
      <c r="F407" s="14"/>
      <c r="G407" s="14"/>
      <c r="H407" s="14"/>
      <c r="I407" s="14"/>
      <c r="J407" s="14"/>
      <c r="K407" s="14"/>
      <c r="L407" s="14"/>
      <c r="M407" s="14"/>
      <c r="N407" s="14"/>
    </row>
    <row r="408" spans="1:14" ht="14.5" customHeight="1" x14ac:dyDescent="0.2">
      <c r="A408" s="17"/>
      <c r="B408" s="17"/>
      <c r="C408" s="13"/>
      <c r="D408" s="14"/>
      <c r="E408" s="14"/>
      <c r="F408" s="14"/>
      <c r="G408" s="14"/>
      <c r="H408" s="14"/>
      <c r="I408" s="14"/>
      <c r="J408" s="14"/>
      <c r="K408" s="14"/>
      <c r="L408" s="14"/>
      <c r="M408" s="14"/>
      <c r="N408" s="14"/>
    </row>
    <row r="409" spans="1:14" ht="15" customHeight="1" x14ac:dyDescent="0.2">
      <c r="A409" s="17"/>
      <c r="B409" s="17"/>
      <c r="C409" s="13"/>
      <c r="D409" s="14"/>
      <c r="E409" s="14"/>
      <c r="F409" s="14"/>
      <c r="G409" s="14"/>
      <c r="H409" s="14"/>
      <c r="I409" s="14"/>
      <c r="J409" s="14"/>
      <c r="K409" s="14"/>
      <c r="L409" s="14"/>
      <c r="M409" s="14"/>
      <c r="N409" s="14"/>
    </row>
    <row r="410" spans="1:14" ht="15" customHeight="1" x14ac:dyDescent="0.2">
      <c r="A410" s="17"/>
      <c r="B410" s="17"/>
      <c r="C410" s="13"/>
      <c r="D410" s="14"/>
      <c r="E410" s="14"/>
      <c r="F410" s="14"/>
      <c r="G410" s="14"/>
      <c r="H410" s="14"/>
      <c r="I410" s="14"/>
      <c r="J410" s="14"/>
      <c r="K410" s="14"/>
      <c r="L410" s="14"/>
      <c r="M410" s="14"/>
      <c r="N410" s="14"/>
    </row>
    <row r="411" spans="1:14" ht="15" customHeight="1" x14ac:dyDescent="0.2">
      <c r="A411" s="17"/>
      <c r="B411" s="17"/>
      <c r="C411" s="13"/>
      <c r="D411" s="14"/>
      <c r="E411" s="14"/>
      <c r="F411" s="14"/>
      <c r="G411" s="14"/>
      <c r="H411" s="14"/>
      <c r="I411" s="14"/>
      <c r="J411" s="14"/>
      <c r="K411" s="14"/>
      <c r="L411" s="14"/>
      <c r="M411" s="14"/>
      <c r="N411" s="14"/>
    </row>
    <row r="412" spans="1:14" ht="15" customHeight="1" x14ac:dyDescent="0.2">
      <c r="A412" s="17"/>
      <c r="B412" s="17"/>
      <c r="C412" s="13"/>
      <c r="D412" s="14"/>
      <c r="E412" s="14"/>
      <c r="F412" s="14"/>
      <c r="G412" s="14"/>
      <c r="H412" s="14"/>
      <c r="I412" s="14"/>
      <c r="J412" s="14"/>
      <c r="K412" s="14"/>
      <c r="L412" s="14"/>
      <c r="M412" s="14"/>
      <c r="N412" s="14"/>
    </row>
    <row r="413" spans="1:14" ht="15" customHeight="1" x14ac:dyDescent="0.2">
      <c r="A413" s="17"/>
      <c r="B413" s="17"/>
      <c r="C413" s="13"/>
      <c r="D413" s="14"/>
      <c r="E413" s="14"/>
      <c r="F413" s="14"/>
      <c r="G413" s="14"/>
      <c r="H413" s="14"/>
      <c r="I413" s="14"/>
      <c r="J413" s="14"/>
      <c r="K413" s="14"/>
      <c r="L413" s="14"/>
      <c r="M413" s="14"/>
      <c r="N413" s="14"/>
    </row>
    <row r="414" spans="1:14" ht="15" customHeight="1" x14ac:dyDescent="0.2">
      <c r="A414" s="17"/>
      <c r="B414" s="17"/>
      <c r="C414" s="13"/>
      <c r="D414" s="14"/>
      <c r="E414" s="14"/>
      <c r="F414" s="14"/>
      <c r="G414" s="14"/>
      <c r="H414" s="14"/>
      <c r="I414" s="14"/>
      <c r="J414" s="14"/>
      <c r="K414" s="14"/>
      <c r="L414" s="14"/>
      <c r="M414" s="14"/>
      <c r="N414" s="14"/>
    </row>
    <row r="415" spans="1:14" ht="15" customHeight="1" x14ac:dyDescent="0.2">
      <c r="A415" s="17"/>
      <c r="B415" s="17"/>
      <c r="C415" s="13"/>
      <c r="D415" s="14"/>
      <c r="E415" s="14"/>
      <c r="F415" s="14"/>
      <c r="G415" s="14"/>
      <c r="H415" s="14"/>
      <c r="I415" s="14"/>
      <c r="J415" s="14"/>
      <c r="K415" s="14"/>
      <c r="L415" s="14"/>
      <c r="M415" s="14"/>
      <c r="N415" s="14"/>
    </row>
    <row r="416" spans="1:14" ht="14.5" customHeight="1" x14ac:dyDescent="0.2">
      <c r="A416" s="17"/>
      <c r="B416" s="17"/>
      <c r="C416" s="13"/>
      <c r="D416" s="14"/>
      <c r="E416" s="14"/>
      <c r="F416" s="14"/>
      <c r="G416" s="14"/>
      <c r="H416" s="14"/>
      <c r="I416" s="14"/>
      <c r="J416" s="14"/>
      <c r="K416" s="14"/>
      <c r="L416" s="14"/>
      <c r="M416" s="14"/>
      <c r="N416" s="14"/>
    </row>
    <row r="417" spans="1:14" ht="15" customHeight="1" x14ac:dyDescent="0.2">
      <c r="A417" s="17"/>
      <c r="B417" s="17"/>
      <c r="C417" s="13"/>
      <c r="D417" s="14"/>
      <c r="E417" s="14"/>
      <c r="F417" s="14"/>
      <c r="G417" s="14"/>
      <c r="H417" s="14"/>
      <c r="I417" s="14"/>
      <c r="J417" s="14"/>
      <c r="K417" s="14"/>
      <c r="L417" s="14"/>
      <c r="M417" s="14"/>
      <c r="N417" s="14"/>
    </row>
    <row r="418" spans="1:14" ht="14.5" customHeight="1" x14ac:dyDescent="0.2">
      <c r="A418" s="17"/>
      <c r="B418" s="17"/>
      <c r="C418" s="13"/>
      <c r="D418" s="14"/>
      <c r="E418" s="14"/>
      <c r="F418" s="14"/>
      <c r="G418" s="14"/>
      <c r="H418" s="14"/>
      <c r="I418" s="14"/>
      <c r="J418" s="14"/>
      <c r="K418" s="14"/>
      <c r="L418" s="14"/>
      <c r="M418" s="14"/>
      <c r="N418" s="14"/>
    </row>
    <row r="419" spans="1:14" ht="14.5" customHeight="1" x14ac:dyDescent="0.2">
      <c r="A419" s="17"/>
      <c r="B419" s="17"/>
      <c r="C419" s="13"/>
      <c r="D419" s="14"/>
      <c r="E419" s="14"/>
      <c r="F419" s="14"/>
      <c r="G419" s="14"/>
      <c r="H419" s="14"/>
      <c r="I419" s="14"/>
      <c r="J419" s="14"/>
      <c r="K419" s="14"/>
      <c r="L419" s="14"/>
      <c r="M419" s="14"/>
      <c r="N419" s="14"/>
    </row>
    <row r="420" spans="1:14" ht="14.5" customHeight="1" x14ac:dyDescent="0.2">
      <c r="A420" s="17"/>
      <c r="B420" s="17"/>
      <c r="C420" s="13"/>
      <c r="D420" s="14"/>
      <c r="E420" s="14"/>
      <c r="F420" s="14"/>
      <c r="G420" s="14"/>
      <c r="H420" s="14"/>
      <c r="I420" s="14"/>
      <c r="J420" s="14"/>
      <c r="K420" s="14"/>
      <c r="L420" s="14"/>
      <c r="M420" s="14"/>
      <c r="N420" s="14"/>
    </row>
    <row r="421" spans="1:14" ht="14.5" customHeight="1" x14ac:dyDescent="0.2">
      <c r="A421" s="17"/>
      <c r="B421" s="17"/>
      <c r="C421" s="13"/>
      <c r="D421" s="14"/>
      <c r="E421" s="14"/>
      <c r="F421" s="14"/>
      <c r="G421" s="14"/>
      <c r="H421" s="14"/>
      <c r="I421" s="14"/>
      <c r="J421" s="14"/>
      <c r="K421" s="14"/>
      <c r="L421" s="14"/>
      <c r="M421" s="14"/>
      <c r="N421" s="14"/>
    </row>
    <row r="422" spans="1:14" ht="14.5" customHeight="1" x14ac:dyDescent="0.2">
      <c r="A422" s="17"/>
      <c r="B422" s="17"/>
      <c r="C422" s="13"/>
      <c r="D422" s="14"/>
      <c r="E422" s="14"/>
      <c r="F422" s="14"/>
      <c r="G422" s="14"/>
      <c r="H422" s="14"/>
      <c r="I422" s="14"/>
      <c r="J422" s="14"/>
      <c r="K422" s="14"/>
      <c r="L422" s="14"/>
      <c r="M422" s="14"/>
      <c r="N422" s="14"/>
    </row>
    <row r="423" spans="1:14" ht="15" customHeight="1" x14ac:dyDescent="0.2">
      <c r="A423" s="17"/>
      <c r="B423" s="17"/>
      <c r="C423" s="13"/>
      <c r="D423" s="14"/>
      <c r="E423" s="14"/>
      <c r="F423" s="14"/>
      <c r="G423" s="14"/>
      <c r="H423" s="14"/>
      <c r="I423" s="14"/>
      <c r="J423" s="14"/>
      <c r="K423" s="14"/>
      <c r="L423" s="14"/>
      <c r="M423" s="14"/>
      <c r="N423" s="14"/>
    </row>
    <row r="424" spans="1:14" ht="15" customHeight="1" x14ac:dyDescent="0.2">
      <c r="A424" s="17"/>
      <c r="B424" s="17"/>
      <c r="C424" s="13"/>
      <c r="D424" s="14"/>
      <c r="E424" s="14"/>
      <c r="F424" s="14"/>
      <c r="G424" s="14"/>
      <c r="H424" s="14"/>
      <c r="I424" s="14"/>
      <c r="J424" s="14"/>
      <c r="K424" s="14"/>
      <c r="L424" s="14"/>
      <c r="M424" s="14"/>
      <c r="N424" s="14"/>
    </row>
    <row r="425" spans="1:14" ht="15" customHeight="1" x14ac:dyDescent="0.2">
      <c r="A425" s="17"/>
      <c r="B425" s="17"/>
      <c r="C425" s="13"/>
      <c r="D425" s="14"/>
      <c r="E425" s="14"/>
      <c r="F425" s="14"/>
      <c r="G425" s="14"/>
      <c r="H425" s="14"/>
      <c r="I425" s="14"/>
      <c r="J425" s="14"/>
      <c r="K425" s="14"/>
      <c r="L425" s="14"/>
      <c r="M425" s="14"/>
      <c r="N425" s="14"/>
    </row>
    <row r="426" spans="1:14" ht="14.5" customHeight="1" x14ac:dyDescent="0.2">
      <c r="A426" s="17"/>
      <c r="B426" s="17"/>
      <c r="C426" s="13"/>
      <c r="D426" s="14"/>
      <c r="E426" s="14"/>
      <c r="F426" s="14"/>
      <c r="G426" s="14"/>
      <c r="H426" s="14"/>
      <c r="I426" s="14"/>
      <c r="J426" s="14"/>
      <c r="K426" s="14"/>
      <c r="L426" s="14"/>
      <c r="M426" s="14"/>
      <c r="N426" s="14"/>
    </row>
    <row r="427" spans="1:14" ht="15" customHeight="1" x14ac:dyDescent="0.2">
      <c r="A427" s="17"/>
      <c r="B427" s="17"/>
      <c r="C427" s="13"/>
      <c r="D427" s="14"/>
      <c r="E427" s="14"/>
      <c r="F427" s="14"/>
      <c r="G427" s="14"/>
      <c r="H427" s="14"/>
      <c r="I427" s="14"/>
      <c r="J427" s="14"/>
      <c r="K427" s="14"/>
      <c r="L427" s="14"/>
      <c r="M427" s="14"/>
      <c r="N427" s="14"/>
    </row>
    <row r="428" spans="1:14" ht="15" customHeight="1" x14ac:dyDescent="0.2">
      <c r="A428" s="17"/>
      <c r="B428" s="17"/>
      <c r="C428" s="13"/>
      <c r="D428" s="14"/>
      <c r="E428" s="14"/>
      <c r="F428" s="14"/>
      <c r="G428" s="14"/>
      <c r="H428" s="14"/>
      <c r="I428" s="14"/>
      <c r="J428" s="14"/>
      <c r="K428" s="14"/>
      <c r="L428" s="14"/>
      <c r="M428" s="14"/>
      <c r="N428" s="14"/>
    </row>
    <row r="429" spans="1:14" ht="15" customHeight="1" x14ac:dyDescent="0.2">
      <c r="A429" s="17"/>
      <c r="B429" s="17"/>
      <c r="C429" s="13"/>
      <c r="D429" s="14"/>
      <c r="E429" s="14"/>
      <c r="F429" s="14"/>
      <c r="G429" s="14"/>
      <c r="H429" s="14"/>
      <c r="I429" s="14"/>
      <c r="J429" s="14"/>
      <c r="K429" s="14"/>
      <c r="L429" s="14"/>
      <c r="M429" s="14"/>
      <c r="N429" s="14"/>
    </row>
    <row r="430" spans="1:14" ht="15" customHeight="1" x14ac:dyDescent="0.2">
      <c r="A430" s="17"/>
      <c r="B430" s="17"/>
      <c r="C430" s="13"/>
      <c r="D430" s="14"/>
      <c r="E430" s="14"/>
      <c r="F430" s="14"/>
      <c r="G430" s="14"/>
      <c r="H430" s="14"/>
      <c r="I430" s="14"/>
      <c r="J430" s="14"/>
      <c r="K430" s="14"/>
      <c r="L430" s="14"/>
      <c r="M430" s="14"/>
      <c r="N430" s="14"/>
    </row>
    <row r="431" spans="1:14" ht="17" x14ac:dyDescent="0.2">
      <c r="B431" s="4" t="s">
        <v>22</v>
      </c>
    </row>
    <row r="432" spans="1:14" ht="17" x14ac:dyDescent="0.2">
      <c r="B432" s="4" t="s">
        <v>22</v>
      </c>
    </row>
    <row r="433" spans="2:2" x14ac:dyDescent="0.2">
      <c r="B433" s="4" t="e">
        <v>#REF!</v>
      </c>
    </row>
    <row r="434" spans="2:2" x14ac:dyDescent="0.2">
      <c r="B434" s="4" t="e">
        <v>#REF!</v>
      </c>
    </row>
    <row r="435" spans="2:2" x14ac:dyDescent="0.2">
      <c r="B435" s="4" t="e">
        <v>#REF!</v>
      </c>
    </row>
    <row r="436" spans="2:2" x14ac:dyDescent="0.2">
      <c r="B436" s="4" t="e">
        <v>#REF!</v>
      </c>
    </row>
    <row r="437" spans="2:2" x14ac:dyDescent="0.2">
      <c r="B437" s="4" t="e">
        <v>#REF!</v>
      </c>
    </row>
    <row r="438" spans="2:2" x14ac:dyDescent="0.2">
      <c r="B438" s="4" t="e">
        <v>#REF!</v>
      </c>
    </row>
    <row r="439" spans="2:2" x14ac:dyDescent="0.2">
      <c r="B439" s="4" t="e">
        <v>#REF!</v>
      </c>
    </row>
    <row r="440" spans="2:2" x14ac:dyDescent="0.2">
      <c r="B440" s="4" t="e">
        <v>#REF!</v>
      </c>
    </row>
    <row r="441" spans="2:2" x14ac:dyDescent="0.2">
      <c r="B441" s="4" t="e">
        <v>#REF!</v>
      </c>
    </row>
    <row r="442" spans="2:2" x14ac:dyDescent="0.2">
      <c r="B442" s="4" t="e">
        <v>#REF!</v>
      </c>
    </row>
    <row r="443" spans="2:2" x14ac:dyDescent="0.2">
      <c r="B443" s="4" t="e">
        <v>#REF!</v>
      </c>
    </row>
    <row r="444" spans="2:2" x14ac:dyDescent="0.2">
      <c r="B444" s="4" t="e">
        <v>#REF!</v>
      </c>
    </row>
    <row r="445" spans="2:2" x14ac:dyDescent="0.2">
      <c r="B445" s="4" t="e">
        <v>#REF!</v>
      </c>
    </row>
    <row r="446" spans="2:2" x14ac:dyDescent="0.2">
      <c r="B446" s="4" t="e">
        <v>#REF!</v>
      </c>
    </row>
    <row r="447" spans="2:2" x14ac:dyDescent="0.2">
      <c r="B447" s="4" t="e">
        <v>#REF!</v>
      </c>
    </row>
    <row r="448" spans="2:2" x14ac:dyDescent="0.2">
      <c r="B448" s="4" t="e">
        <v>#REF!</v>
      </c>
    </row>
    <row r="449" spans="2:2" x14ac:dyDescent="0.2">
      <c r="B449" s="4" t="e">
        <v>#REF!</v>
      </c>
    </row>
    <row r="450" spans="2:2" x14ac:dyDescent="0.2">
      <c r="B450" s="4" t="e">
        <v>#REF!</v>
      </c>
    </row>
    <row r="451" spans="2:2" x14ac:dyDescent="0.2">
      <c r="B451" s="4" t="e">
        <v>#REF!</v>
      </c>
    </row>
    <row r="452" spans="2:2" x14ac:dyDescent="0.2">
      <c r="B452" s="4" t="e">
        <v>#REF!</v>
      </c>
    </row>
    <row r="453" spans="2:2" x14ac:dyDescent="0.2">
      <c r="B453" s="4" t="e">
        <v>#REF!</v>
      </c>
    </row>
    <row r="454" spans="2:2" x14ac:dyDescent="0.2">
      <c r="B454" s="4" t="e">
        <v>#REF!</v>
      </c>
    </row>
    <row r="455" spans="2:2" x14ac:dyDescent="0.2">
      <c r="B455" s="4" t="e">
        <v>#REF!</v>
      </c>
    </row>
    <row r="456" spans="2:2" x14ac:dyDescent="0.2">
      <c r="B456" s="4" t="e">
        <v>#REF!</v>
      </c>
    </row>
    <row r="457" spans="2:2" x14ac:dyDescent="0.2">
      <c r="B457" s="4" t="e">
        <v>#REF!</v>
      </c>
    </row>
    <row r="458" spans="2:2" x14ac:dyDescent="0.2">
      <c r="B458" s="4" t="e">
        <v>#REF!</v>
      </c>
    </row>
    <row r="459" spans="2:2" x14ac:dyDescent="0.2">
      <c r="B459" s="4" t="e">
        <v>#REF!</v>
      </c>
    </row>
    <row r="460" spans="2:2" x14ac:dyDescent="0.2">
      <c r="B460" s="4" t="e">
        <v>#REF!</v>
      </c>
    </row>
    <row r="461" spans="2:2" x14ac:dyDescent="0.2">
      <c r="B461" s="4" t="e">
        <v>#REF!</v>
      </c>
    </row>
    <row r="462" spans="2:2" x14ac:dyDescent="0.2">
      <c r="B462" s="4" t="e">
        <v>#REF!</v>
      </c>
    </row>
    <row r="463" spans="2:2" x14ac:dyDescent="0.2">
      <c r="B463" s="4" t="e">
        <v>#REF!</v>
      </c>
    </row>
    <row r="464" spans="2:2" x14ac:dyDescent="0.2">
      <c r="B464" s="4" t="e">
        <v>#REF!</v>
      </c>
    </row>
    <row r="465" spans="2:2" x14ac:dyDescent="0.2">
      <c r="B465" s="4" t="e">
        <v>#REF!</v>
      </c>
    </row>
    <row r="466" spans="2:2" x14ac:dyDescent="0.2">
      <c r="B466" s="4" t="e">
        <v>#REF!</v>
      </c>
    </row>
    <row r="467" spans="2:2" x14ac:dyDescent="0.2">
      <c r="B467" s="4" t="e">
        <v>#REF!</v>
      </c>
    </row>
    <row r="468" spans="2:2" x14ac:dyDescent="0.2">
      <c r="B468" s="4" t="e">
        <v>#REF!</v>
      </c>
    </row>
    <row r="469" spans="2:2" x14ac:dyDescent="0.2">
      <c r="B469" s="4" t="e">
        <v>#REF!</v>
      </c>
    </row>
    <row r="470" spans="2:2" x14ac:dyDescent="0.2">
      <c r="B470" s="4" t="e">
        <v>#REF!</v>
      </c>
    </row>
    <row r="471" spans="2:2" x14ac:dyDescent="0.2">
      <c r="B471" s="4" t="e">
        <v>#REF!</v>
      </c>
    </row>
    <row r="472" spans="2:2" x14ac:dyDescent="0.2">
      <c r="B472" s="4" t="e">
        <v>#REF!</v>
      </c>
    </row>
    <row r="473" spans="2:2" x14ac:dyDescent="0.2">
      <c r="B473" s="4" t="e">
        <v>#REF!</v>
      </c>
    </row>
    <row r="474" spans="2:2" x14ac:dyDescent="0.2">
      <c r="B474" s="4" t="e">
        <v>#REF!</v>
      </c>
    </row>
    <row r="475" spans="2:2" x14ac:dyDescent="0.2">
      <c r="B475" s="4" t="e">
        <v>#REF!</v>
      </c>
    </row>
    <row r="476" spans="2:2" x14ac:dyDescent="0.2">
      <c r="B476" s="4" t="e">
        <v>#REF!</v>
      </c>
    </row>
    <row r="477" spans="2:2" x14ac:dyDescent="0.2">
      <c r="B477" s="4" t="e">
        <v>#REF!</v>
      </c>
    </row>
    <row r="478" spans="2:2" x14ac:dyDescent="0.2">
      <c r="B478" s="4" t="e">
        <v>#REF!</v>
      </c>
    </row>
    <row r="479" spans="2:2" x14ac:dyDescent="0.2">
      <c r="B479" s="4" t="e">
        <v>#REF!</v>
      </c>
    </row>
    <row r="480" spans="2:2" x14ac:dyDescent="0.2">
      <c r="B480" s="4" t="e">
        <v>#REF!</v>
      </c>
    </row>
    <row r="481" spans="2:2" x14ac:dyDescent="0.2">
      <c r="B481" s="4" t="e">
        <v>#REF!</v>
      </c>
    </row>
    <row r="482" spans="2:2" x14ac:dyDescent="0.2">
      <c r="B482" s="4" t="e">
        <v>#REF!</v>
      </c>
    </row>
    <row r="483" spans="2:2" x14ac:dyDescent="0.2">
      <c r="B483" s="4" t="e">
        <v>#REF!</v>
      </c>
    </row>
    <row r="484" spans="2:2" x14ac:dyDescent="0.2">
      <c r="B484" s="4" t="e">
        <v>#REF!</v>
      </c>
    </row>
    <row r="485" spans="2:2" x14ac:dyDescent="0.2">
      <c r="B485" s="4" t="e">
        <v>#REF!</v>
      </c>
    </row>
    <row r="486" spans="2:2" x14ac:dyDescent="0.2">
      <c r="B486" s="4" t="e">
        <v>#REF!</v>
      </c>
    </row>
    <row r="487" spans="2:2" x14ac:dyDescent="0.2">
      <c r="B487" s="4" t="e">
        <v>#REF!</v>
      </c>
    </row>
    <row r="488" spans="2:2" x14ac:dyDescent="0.2">
      <c r="B488" s="4" t="e">
        <v>#REF!</v>
      </c>
    </row>
    <row r="489" spans="2:2" x14ac:dyDescent="0.2">
      <c r="B489" s="4" t="e">
        <v>#REF!</v>
      </c>
    </row>
    <row r="490" spans="2:2" x14ac:dyDescent="0.2">
      <c r="B490" s="4" t="e">
        <v>#REF!</v>
      </c>
    </row>
    <row r="491" spans="2:2" x14ac:dyDescent="0.2">
      <c r="B491" s="4" t="e">
        <v>#REF!</v>
      </c>
    </row>
    <row r="492" spans="2:2" x14ac:dyDescent="0.2">
      <c r="B492" s="4" t="e">
        <v>#REF!</v>
      </c>
    </row>
    <row r="493" spans="2:2" x14ac:dyDescent="0.2">
      <c r="B493" s="4" t="e">
        <v>#REF!</v>
      </c>
    </row>
    <row r="494" spans="2:2" x14ac:dyDescent="0.2">
      <c r="B494" s="4" t="e">
        <v>#REF!</v>
      </c>
    </row>
    <row r="495" spans="2:2" x14ac:dyDescent="0.2">
      <c r="B495" s="4" t="e">
        <v>#REF!</v>
      </c>
    </row>
    <row r="496" spans="2:2" x14ac:dyDescent="0.2">
      <c r="B496" s="4" t="e">
        <v>#REF!</v>
      </c>
    </row>
    <row r="497" spans="2:2" x14ac:dyDescent="0.2">
      <c r="B497" s="4" t="e">
        <v>#REF!</v>
      </c>
    </row>
    <row r="498" spans="2:2" x14ac:dyDescent="0.2">
      <c r="B498" s="4" t="e">
        <v>#REF!</v>
      </c>
    </row>
    <row r="499" spans="2:2" x14ac:dyDescent="0.2">
      <c r="B499" s="4" t="e">
        <v>#REF!</v>
      </c>
    </row>
    <row r="500" spans="2:2" x14ac:dyDescent="0.2">
      <c r="B500" s="4" t="e">
        <v>#REF!</v>
      </c>
    </row>
  </sheetData>
  <mergeCells count="7">
    <mergeCell ref="L8:N8"/>
    <mergeCell ref="A7:E7"/>
    <mergeCell ref="A13:B13"/>
    <mergeCell ref="A10:A12"/>
    <mergeCell ref="C8:E8"/>
    <mergeCell ref="F8:H8"/>
    <mergeCell ref="I8:K8"/>
  </mergeCells>
  <conditionalFormatting sqref="C10:N12">
    <cfRule type="cellIs" dxfId="17" priority="10" operator="between">
      <formula>79.5</formula>
      <formula>100</formula>
    </cfRule>
    <cfRule type="cellIs" dxfId="16" priority="17" operator="between">
      <formula>0.01</formula>
      <formula>29.5</formula>
    </cfRule>
    <cfRule type="containsText" dxfId="15" priority="16" operator="containsText" text="NR">
      <formula>NOT(ISERROR(SEARCH("NR",C10)))</formula>
    </cfRule>
    <cfRule type="containsText" dxfId="14" priority="15" operator="containsText" text="NA">
      <formula>NOT(ISERROR(SEARCH("NA",C10)))</formula>
    </cfRule>
    <cfRule type="cellIs" dxfId="13" priority="14" operator="between">
      <formula>29.5</formula>
      <formula>39.5</formula>
    </cfRule>
    <cfRule type="cellIs" dxfId="12" priority="13" operator="between">
      <formula>39.5</formula>
      <formula>49.5</formula>
    </cfRule>
    <cfRule type="cellIs" dxfId="11" priority="12" operator="between">
      <formula>49.5</formula>
      <formula>59.5</formula>
    </cfRule>
    <cfRule type="cellIs" dxfId="10" priority="11" operator="between">
      <formula>59.5</formula>
      <formula>79.5</formula>
    </cfRule>
    <cfRule type="cellIs" dxfId="9" priority="18" operator="equal">
      <formula>0</formula>
    </cfRule>
  </conditionalFormatting>
  <conditionalFormatting sqref="C15:N430">
    <cfRule type="cellIs" dxfId="8" priority="9" operator="equal">
      <formula>0</formula>
    </cfRule>
    <cfRule type="cellIs" dxfId="7" priority="8" operator="between">
      <formula>0.01</formula>
      <formula>29.5</formula>
    </cfRule>
    <cfRule type="containsText" dxfId="6" priority="7" operator="containsText" text="NR">
      <formula>NOT(ISERROR(SEARCH("NR",C15)))</formula>
    </cfRule>
    <cfRule type="containsText" dxfId="5" priority="6" operator="containsText" text="NA">
      <formula>NOT(ISERROR(SEARCH("NA",C15)))</formula>
    </cfRule>
    <cfRule type="cellIs" dxfId="4" priority="5" operator="between">
      <formula>29.5</formula>
      <formula>39.5</formula>
    </cfRule>
    <cfRule type="cellIs" dxfId="3" priority="4" operator="between">
      <formula>39.5</formula>
      <formula>49.5</formula>
    </cfRule>
    <cfRule type="cellIs" dxfId="2" priority="3" operator="between">
      <formula>49.5</formula>
      <formula>59.5</formula>
    </cfRule>
    <cfRule type="cellIs" dxfId="1" priority="2" operator="between">
      <formula>59.5</formula>
      <formula>79.5</formula>
    </cfRule>
    <cfRule type="cellIs" dxfId="0" priority="1" operator="between">
      <formula>79.5</formula>
      <formula>100</formula>
    </cfRule>
  </conditionalFormatting>
  <pageMargins left="0.7" right="0.7" top="0.75" bottom="0.75" header="0.3" footer="0.3"/>
  <pageSetup paperSize="6" scale="10" orientation="landscape" horizontalDpi="0" verticalDpi="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B8F2-AEE3-5847-A47A-7971F8794DB8}">
  <sheetPr>
    <pageSetUpPr fitToPage="1"/>
  </sheetPr>
  <dimension ref="B2:N40"/>
  <sheetViews>
    <sheetView topLeftCell="B1" workbookViewId="0">
      <selection activeCell="B7" sqref="B7"/>
    </sheetView>
  </sheetViews>
  <sheetFormatPr baseColWidth="10" defaultColWidth="8.83203125" defaultRowHeight="16" x14ac:dyDescent="0.2"/>
  <cols>
    <col min="1" max="1" width="0" hidden="1" customWidth="1"/>
    <col min="2" max="2" width="45.33203125" customWidth="1"/>
    <col min="3" max="3" width="13.1640625" customWidth="1"/>
    <col min="4" max="4" width="13.83203125" customWidth="1"/>
    <col min="5" max="5" width="10.5" customWidth="1"/>
    <col min="6" max="6" width="13.83203125" customWidth="1"/>
    <col min="7" max="7" width="11.6640625" customWidth="1"/>
    <col min="8" max="8" width="11.1640625" customWidth="1"/>
    <col min="9" max="9" width="10.33203125" customWidth="1"/>
    <col min="10" max="10" width="15" customWidth="1"/>
    <col min="11" max="11" width="13.33203125" customWidth="1"/>
    <col min="13" max="13" width="11.83203125" customWidth="1"/>
    <col min="14" max="14" width="13.33203125" customWidth="1"/>
  </cols>
  <sheetData>
    <row r="2" spans="2:14" ht="17" customHeight="1" x14ac:dyDescent="0.2"/>
    <row r="7" spans="2:14" ht="20" x14ac:dyDescent="0.2">
      <c r="B7" s="57" t="s">
        <v>31</v>
      </c>
    </row>
    <row r="8" spans="2:14" x14ac:dyDescent="0.2">
      <c r="B8" s="69" t="s">
        <v>73</v>
      </c>
    </row>
    <row r="9" spans="2:14" x14ac:dyDescent="0.2">
      <c r="B9" s="69"/>
    </row>
    <row r="10" spans="2:14" ht="34" customHeight="1" x14ac:dyDescent="0.2">
      <c r="B10" s="69"/>
    </row>
    <row r="11" spans="2:14" x14ac:dyDescent="0.2">
      <c r="B11" s="8" t="s">
        <v>74</v>
      </c>
    </row>
    <row r="12" spans="2:14" x14ac:dyDescent="0.2">
      <c r="B12" s="8"/>
    </row>
    <row r="13" spans="2:14" x14ac:dyDescent="0.2">
      <c r="B13" s="35"/>
    </row>
    <row r="14" spans="2:14" s="54" customFormat="1" ht="45" x14ac:dyDescent="0.15">
      <c r="B14" s="53" t="s">
        <v>32</v>
      </c>
      <c r="C14" s="52" t="s">
        <v>33</v>
      </c>
      <c r="D14" s="52" t="s">
        <v>34</v>
      </c>
      <c r="E14" s="52" t="s">
        <v>35</v>
      </c>
      <c r="F14" s="52" t="s">
        <v>36</v>
      </c>
      <c r="G14" s="52" t="s">
        <v>37</v>
      </c>
      <c r="H14" s="52" t="s">
        <v>38</v>
      </c>
      <c r="I14" s="52" t="s">
        <v>39</v>
      </c>
      <c r="J14" s="52" t="s">
        <v>40</v>
      </c>
      <c r="K14" s="52" t="s">
        <v>41</v>
      </c>
      <c r="L14" s="52" t="s">
        <v>42</v>
      </c>
      <c r="M14" s="52" t="s">
        <v>43</v>
      </c>
      <c r="N14" s="52" t="s">
        <v>44</v>
      </c>
    </row>
    <row r="15" spans="2:14" x14ac:dyDescent="0.2">
      <c r="B15" s="8" t="s">
        <v>45</v>
      </c>
      <c r="C15" s="55"/>
      <c r="D15" s="55"/>
      <c r="E15" s="55">
        <v>0.2</v>
      </c>
      <c r="F15" s="55" t="s">
        <v>22</v>
      </c>
      <c r="G15" s="55" t="s">
        <v>22</v>
      </c>
      <c r="H15" s="55" t="s">
        <v>22</v>
      </c>
      <c r="I15" s="55" t="s">
        <v>22</v>
      </c>
      <c r="J15" s="55">
        <v>0.1</v>
      </c>
      <c r="K15" s="55">
        <v>0.6</v>
      </c>
      <c r="L15" s="55" t="s">
        <v>22</v>
      </c>
      <c r="M15" s="55">
        <v>0.05</v>
      </c>
      <c r="N15" s="55">
        <v>0.05</v>
      </c>
    </row>
    <row r="16" spans="2:14" x14ac:dyDescent="0.2">
      <c r="B16" s="8" t="s">
        <v>5</v>
      </c>
      <c r="C16" s="55"/>
      <c r="D16" s="55"/>
      <c r="E16" s="55">
        <v>0.75</v>
      </c>
      <c r="F16" s="55"/>
      <c r="G16" s="55"/>
      <c r="H16" s="55">
        <v>0.15</v>
      </c>
      <c r="I16" s="55"/>
      <c r="J16" s="55"/>
      <c r="K16" s="55">
        <v>0.05</v>
      </c>
      <c r="L16" s="55"/>
      <c r="M16" s="55"/>
      <c r="N16" s="55">
        <v>0.05</v>
      </c>
    </row>
    <row r="17" spans="2:14" x14ac:dyDescent="0.2">
      <c r="B17" s="8" t="s">
        <v>46</v>
      </c>
      <c r="C17" s="55"/>
      <c r="D17" s="55"/>
      <c r="E17" s="55"/>
      <c r="F17" s="55">
        <v>0.31</v>
      </c>
      <c r="G17" s="55">
        <v>0.31</v>
      </c>
      <c r="H17" s="55">
        <v>0.31</v>
      </c>
      <c r="I17" s="55"/>
      <c r="J17" s="55"/>
      <c r="K17" s="55"/>
      <c r="L17" s="55"/>
      <c r="M17" s="55">
        <v>0.04</v>
      </c>
      <c r="N17" s="55">
        <v>0.03</v>
      </c>
    </row>
    <row r="18" spans="2:14" x14ac:dyDescent="0.2">
      <c r="B18" s="8" t="s">
        <v>7</v>
      </c>
      <c r="C18" s="55">
        <v>0.05</v>
      </c>
      <c r="D18" s="55"/>
      <c r="E18" s="55">
        <v>0.15</v>
      </c>
      <c r="F18" s="55"/>
      <c r="G18" s="55"/>
      <c r="H18" s="55"/>
      <c r="I18" s="55">
        <v>0.35</v>
      </c>
      <c r="J18" s="55">
        <v>0.35</v>
      </c>
      <c r="K18" s="55"/>
      <c r="L18" s="55"/>
      <c r="M18" s="55"/>
      <c r="N18" s="55">
        <v>0.1</v>
      </c>
    </row>
    <row r="19" spans="2:14" x14ac:dyDescent="0.2">
      <c r="B19" s="8" t="s">
        <v>8</v>
      </c>
      <c r="C19" s="55"/>
      <c r="D19" s="55">
        <v>0.65</v>
      </c>
      <c r="E19" s="55"/>
      <c r="F19" s="55"/>
      <c r="G19" s="55"/>
      <c r="H19" s="55"/>
      <c r="I19" s="55"/>
      <c r="J19" s="55">
        <v>0.1</v>
      </c>
      <c r="K19" s="55"/>
      <c r="L19" s="55">
        <v>0.05</v>
      </c>
      <c r="M19" s="55">
        <v>0.1</v>
      </c>
      <c r="N19" s="55">
        <v>0.1</v>
      </c>
    </row>
    <row r="20" spans="2:14" x14ac:dyDescent="0.2">
      <c r="B20" s="8"/>
      <c r="C20" s="56"/>
      <c r="D20" s="56"/>
      <c r="E20" s="56"/>
      <c r="F20" s="56"/>
      <c r="G20" s="56"/>
      <c r="H20" s="56"/>
      <c r="I20" s="56"/>
      <c r="J20" s="56"/>
      <c r="K20" s="56"/>
      <c r="L20" s="56"/>
      <c r="M20" s="56"/>
      <c r="N20" s="56"/>
    </row>
    <row r="27" spans="2:14" x14ac:dyDescent="0.2">
      <c r="B27" s="32"/>
    </row>
    <row r="28" spans="2:14" x14ac:dyDescent="0.2">
      <c r="B28" s="32"/>
    </row>
    <row r="29" spans="2:14" x14ac:dyDescent="0.2">
      <c r="B29" s="33"/>
    </row>
    <row r="30" spans="2:14" x14ac:dyDescent="0.2">
      <c r="B30" s="32"/>
    </row>
    <row r="31" spans="2:14" x14ac:dyDescent="0.2">
      <c r="B31" s="33"/>
    </row>
    <row r="32" spans="2:14" x14ac:dyDescent="0.2">
      <c r="B32" s="32"/>
    </row>
    <row r="33" spans="2:2" x14ac:dyDescent="0.2">
      <c r="B33" s="32"/>
    </row>
    <row r="34" spans="2:2" x14ac:dyDescent="0.2">
      <c r="B34" s="32"/>
    </row>
    <row r="35" spans="2:2" x14ac:dyDescent="0.2">
      <c r="B35" s="33"/>
    </row>
    <row r="36" spans="2:2" x14ac:dyDescent="0.2">
      <c r="B36" s="32"/>
    </row>
    <row r="37" spans="2:2" x14ac:dyDescent="0.2">
      <c r="B37" s="33"/>
    </row>
    <row r="38" spans="2:2" x14ac:dyDescent="0.2">
      <c r="B38" s="32"/>
    </row>
    <row r="39" spans="2:2" x14ac:dyDescent="0.2">
      <c r="B39" s="32"/>
    </row>
    <row r="40" spans="2:2" x14ac:dyDescent="0.2">
      <c r="B40" s="32"/>
    </row>
  </sheetData>
  <mergeCells count="1">
    <mergeCell ref="B8:B10"/>
  </mergeCells>
  <pageMargins left="0.7" right="0.7" top="0.75" bottom="0.75" header="0.3" footer="0.3"/>
  <pageSetup paperSize="6" scale="44" orientation="landscape" horizontalDpi="0" verticalDpi="0"/>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How To Use This Tool</vt:lpstr>
      <vt:lpstr>SASB Automobile Score Overview</vt:lpstr>
      <vt:lpstr>CSRHub Ratings</vt:lpstr>
      <vt:lpstr>SASB Automobile Mapping</vt:lpstr>
      <vt:lpstr>'CSRHub Ratings'!CSRHub_Companies_Table_1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Mindie Walkoviak</dc:creator>
  <cp:lastModifiedBy>Mindie Walkoviak</cp:lastModifiedBy>
  <cp:lastPrinted>2025-10-29T22:25:24Z</cp:lastPrinted>
  <dcterms:created xsi:type="dcterms:W3CDTF">2025-10-29T15:31:06Z</dcterms:created>
  <dcterms:modified xsi:type="dcterms:W3CDTF">2025-12-12T20:44:30Z</dcterms:modified>
</cp:coreProperties>
</file>